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1"/>
  </bookViews>
  <sheets>
    <sheet name="E. coli" sheetId="1" r:id="rId1"/>
    <sheet name="Temp_DO_pH" sheetId="2" r:id="rId2"/>
    <sheet name="Water_Metals" sheetId="3" r:id="rId3"/>
    <sheet name="Nutrients" sheetId="4" r:id="rId4"/>
    <sheet name="BMI_Taxa" sheetId="5" r:id="rId5"/>
    <sheet name="BMI_Metrics" sheetId="6" r:id="rId6"/>
    <sheet name="Water_Org" sheetId="7" r:id="rId7"/>
    <sheet name="Water_Tox" sheetId="8" r:id="rId8"/>
    <sheet name="Sed_Metals" sheetId="9" r:id="rId9"/>
    <sheet name="Sed_Org" sheetId="10" r:id="rId10"/>
    <sheet name="Sed_Tox" sheetId="11" r:id="rId11"/>
  </sheets>
  <externalReferences>
    <externalReference r:id="rId14"/>
  </externalReferences>
  <definedNames>
    <definedName name="Group_1">OFFSET('[1]Group'!$B$2,0,0,COUNTA('[1]Group'!$B$2:$B$1000))</definedName>
    <definedName name="Group_2" localSheetId="4">OFFSET(Group_1,0,1)</definedName>
    <definedName name="Group_2" localSheetId="3">OFFSET(Group_1,0,1)</definedName>
    <definedName name="Group_2">OFFSET(Group_1,0,1)</definedName>
    <definedName name="Group_3" localSheetId="4">OFFSET(Group_1,0,2)</definedName>
    <definedName name="Group_3" localSheetId="3">OFFSET(Group_1,0,2)</definedName>
    <definedName name="Group_3">OFFSET(Group_1,0,2)</definedName>
    <definedName name="Group_4" localSheetId="4">OFFSET(Group_1,0,3)</definedName>
    <definedName name="Group_4" localSheetId="3">OFFSET(Group_1,0,3)</definedName>
    <definedName name="Group_4">OFFSET(Group_1,0,3)</definedName>
  </definedNames>
  <calcPr fullCalcOnLoad="1"/>
</workbook>
</file>

<file path=xl/comments2.xml><?xml version="1.0" encoding="utf-8"?>
<comments xmlns="http://schemas.openxmlformats.org/spreadsheetml/2006/main">
  <authors>
    <author>Staff</author>
  </authors>
  <commentList>
    <comment ref="V17" authorId="0">
      <text>
        <r>
          <rPr>
            <b/>
            <sz val="8"/>
            <rFont val="Tahoma"/>
            <family val="0"/>
          </rPr>
          <t>KA:</t>
        </r>
        <r>
          <rPr>
            <sz val="8"/>
            <rFont val="Tahoma"/>
            <family val="0"/>
          </rPr>
          <t xml:space="preserve">
Suspected probe failure during rain event - data are unreliable. </t>
        </r>
      </text>
    </comment>
    <comment ref="AG17" authorId="0">
      <text>
        <r>
          <rPr>
            <b/>
            <sz val="8"/>
            <rFont val="Tahoma"/>
            <family val="0"/>
          </rPr>
          <t>KA:</t>
        </r>
        <r>
          <rPr>
            <sz val="8"/>
            <rFont val="Tahoma"/>
            <family val="0"/>
          </rPr>
          <t xml:space="preserve">
DO probe failed post-run calibration check - bubble under membrane noted on retrieval field sheet.</t>
        </r>
      </text>
    </comment>
    <comment ref="E18" authorId="0">
      <text>
        <r>
          <rPr>
            <b/>
            <sz val="8"/>
            <rFont val="Tahoma"/>
            <family val="0"/>
          </rPr>
          <t>KA:</t>
        </r>
        <r>
          <rPr>
            <sz val="8"/>
            <rFont val="Tahoma"/>
            <family val="0"/>
          </rPr>
          <t xml:space="preserve">
Check value is over 5%, but the actual mg/L value is 0.49, which meets SWAMP MQO's.</t>
        </r>
      </text>
    </comment>
    <comment ref="F22" authorId="0">
      <text>
        <r>
          <rPr>
            <b/>
            <sz val="8"/>
            <rFont val="Tahoma"/>
            <family val="0"/>
          </rPr>
          <t>KA:</t>
        </r>
        <r>
          <rPr>
            <sz val="8"/>
            <rFont val="Tahoma"/>
            <family val="0"/>
          </rPr>
          <t xml:space="preserve">
Calibration check value not recorded - record says "pH probe out of range: replaced probe" only.</t>
        </r>
      </text>
    </comment>
    <comment ref="AU37" authorId="0">
      <text>
        <r>
          <rPr>
            <b/>
            <sz val="8"/>
            <rFont val="Tahoma"/>
            <family val="0"/>
          </rPr>
          <t>KA:</t>
        </r>
        <r>
          <rPr>
            <sz val="8"/>
            <rFont val="Tahoma"/>
            <family val="0"/>
          </rPr>
          <t xml:space="preserve">
PWO noted "measurements invalid" - no further notes.</t>
        </r>
      </text>
    </comment>
    <comment ref="V39" authorId="0">
      <text>
        <r>
          <rPr>
            <b/>
            <sz val="8"/>
            <rFont val="Tahoma"/>
            <family val="0"/>
          </rPr>
          <t>KA:</t>
        </r>
        <r>
          <rPr>
            <sz val="8"/>
            <rFont val="Tahoma"/>
            <family val="0"/>
          </rPr>
          <t xml:space="preserve">
pH probe was broken at time of deployment - calibration notes state "pH not measured or calibrated - probe malfunction".</t>
        </r>
      </text>
    </comment>
    <comment ref="M42" authorId="0">
      <text>
        <r>
          <rPr>
            <b/>
            <sz val="8"/>
            <rFont val="Tahoma"/>
            <family val="0"/>
          </rPr>
          <t>KA:</t>
        </r>
        <r>
          <rPr>
            <sz val="8"/>
            <rFont val="Tahoma"/>
            <family val="0"/>
          </rPr>
          <t xml:space="preserve">
No post-run calibration check performed</t>
        </r>
      </text>
    </comment>
  </commentList>
</comments>
</file>

<file path=xl/sharedStrings.xml><?xml version="1.0" encoding="utf-8"?>
<sst xmlns="http://schemas.openxmlformats.org/spreadsheetml/2006/main" count="5038" uniqueCount="686">
  <si>
    <t>Station ID</t>
  </si>
  <si>
    <t>Sea-son</t>
  </si>
  <si>
    <t>date</t>
  </si>
  <si>
    <t>Hard- ness (mg/L)</t>
  </si>
  <si>
    <t>Metal Name</t>
  </si>
  <si>
    <t>Metal, Total (ug/L)</t>
  </si>
  <si>
    <t>Metal, Dissolved (ug/L)</t>
  </si>
  <si>
    <t>Cadmium</t>
  </si>
  <si>
    <t>BAX030</t>
  </si>
  <si>
    <t>W</t>
  </si>
  <si>
    <t>S</t>
  </si>
  <si>
    <t>J</t>
  </si>
  <si>
    <t>D</t>
  </si>
  <si>
    <t>CER020</t>
  </si>
  <si>
    <t>COD020</t>
  </si>
  <si>
    <t>STW010</t>
  </si>
  <si>
    <t>TEM090</t>
  </si>
  <si>
    <t>LME100</t>
  </si>
  <si>
    <t>SAU030</t>
  </si>
  <si>
    <t>PRL020</t>
  </si>
  <si>
    <t>AVJ020</t>
  </si>
  <si>
    <t>AMO070</t>
  </si>
  <si>
    <t>ND</t>
  </si>
  <si>
    <t>PNG010</t>
  </si>
  <si>
    <t>EAS020</t>
  </si>
  <si>
    <t>LOB020</t>
  </si>
  <si>
    <t>Dissolved Cadmium MDL = 0.01; RL=0.03 ug/L</t>
  </si>
  <si>
    <t>Copper</t>
  </si>
  <si>
    <t>Dissolved  Copper  MDL = 0.01; RL=0.03 ug/L</t>
  </si>
  <si>
    <t>Lead</t>
  </si>
  <si>
    <t>Dissolved  Lead  MDL = 0.01; RL=0.03 ug/L</t>
  </si>
  <si>
    <t>Nickel</t>
  </si>
  <si>
    <t xml:space="preserve">Dissolved  Nickel  MDL = 0.01; RL=0.05 ug/L </t>
  </si>
  <si>
    <t>Silver</t>
  </si>
  <si>
    <t>Dissolved Silver  MDL = 0.01; RL=0.05 ug/L.    Chronic objective  is not available</t>
  </si>
  <si>
    <t>Zinc</t>
  </si>
  <si>
    <t>Dissolved Zinc  MDL = 0.01; RL=0.03 ug/L</t>
  </si>
  <si>
    <t>Table D-4b:  Trace metals with fixed WQOs</t>
  </si>
  <si>
    <t>Station</t>
  </si>
  <si>
    <t>Arsenic</t>
  </si>
  <si>
    <t>Dissolved Arsenic MDL = 0.1; RL=0.5 ug/L</t>
  </si>
  <si>
    <t xml:space="preserve">Chromium* </t>
  </si>
  <si>
    <t>Dissolved Chromium  MDL = 0.03; RL=0.1 ug/L</t>
  </si>
  <si>
    <t xml:space="preserve">*  Chromium data are for all chromium species (mostly III+VI); the Objectives are for chromium VI </t>
  </si>
  <si>
    <t>*  If all chromium species combined do not exceed WQOs, one component would not exceed it either</t>
  </si>
  <si>
    <t>Mercury</t>
  </si>
  <si>
    <t xml:space="preserve">Mercury was measured only as total, with variable MDLs and RLs in the range of 0.00016-0.0002 ug/L, depending on the sample.  </t>
  </si>
  <si>
    <t xml:space="preserve">Mercury chronic objective is not applicable for this comparison. </t>
  </si>
  <si>
    <t>Selenium</t>
  </si>
  <si>
    <t>Dissolved Selenium MDL = 0.1; RL=0.5 ug/L</t>
  </si>
  <si>
    <t>Table D-4c:  Earth mineral metals with no WQOs</t>
  </si>
  <si>
    <t>Aluminum</t>
  </si>
  <si>
    <t>Dissolved Aluminum   MDL = 0.1; RL=0.5 ug/L</t>
  </si>
  <si>
    <t>Manganese</t>
  </si>
  <si>
    <t>Dissolved Manganese  MDL = 0.01; RL=0.03 ug/L</t>
  </si>
  <si>
    <t>Acute WQ Objectives refer to 1-hour average; Chronic WQ Objectives refer to 4-day average.</t>
  </si>
  <si>
    <t>Exceedance Factor is computed by dividing the actual concentration (dissolved or total, as indicated) by the Objectives, for each row</t>
  </si>
  <si>
    <t xml:space="preserve">ND=not detected.   "J" is defined as 'estimated'; the analyte was detected, but the value is below the Reporting Limit </t>
  </si>
  <si>
    <t>StationCode</t>
  </si>
  <si>
    <t>Season</t>
  </si>
  <si>
    <t>SampleDate</t>
  </si>
  <si>
    <t>Total Organic Carbon</t>
  </si>
  <si>
    <t>Acenaphthene</t>
  </si>
  <si>
    <t>Benz(a)anthracene</t>
  </si>
  <si>
    <t>Benzo(a)pyrene</t>
  </si>
  <si>
    <t>Benzo(b)fluoranthene</t>
  </si>
  <si>
    <t>Benzo(e)pyrene</t>
  </si>
  <si>
    <t>Benzo(g,h,i)perylene</t>
  </si>
  <si>
    <t>Benzo(k)fluoranthene</t>
  </si>
  <si>
    <t>Biphenyl</t>
  </si>
  <si>
    <t>Carbofuran</t>
  </si>
  <si>
    <t>Chrysene</t>
  </si>
  <si>
    <t>Chrysenes, C1 -</t>
  </si>
  <si>
    <t>Chrysenes, C2 -</t>
  </si>
  <si>
    <t>Chrysenes, C3 -</t>
  </si>
  <si>
    <t>Diazinon</t>
  </si>
  <si>
    <t>Dibenzothiophenes, C1 -</t>
  </si>
  <si>
    <t>Dibenzothiophenes, C2 -</t>
  </si>
  <si>
    <t>Dibenzothiophenes, C3 -</t>
  </si>
  <si>
    <t>Dimethylnaphthalene, 2,6-</t>
  </si>
  <si>
    <t>Disulfoton</t>
  </si>
  <si>
    <t>Diuron</t>
  </si>
  <si>
    <t>Fluoranthene</t>
  </si>
  <si>
    <t>Fluoranthene/Pyrenes, C1 -</t>
  </si>
  <si>
    <t>Fluorene</t>
  </si>
  <si>
    <t>Fluorenes, C1 -</t>
  </si>
  <si>
    <t>Fluorenes, C3 -</t>
  </si>
  <si>
    <t>Indeno(1,2,3-c,d)pyrene</t>
  </si>
  <si>
    <t>Methyldibenzothiophene, 4-</t>
  </si>
  <si>
    <t>Methylfluorene, 1-</t>
  </si>
  <si>
    <t>Methylnaphthalene, 1-</t>
  </si>
  <si>
    <t>Methylnaphthalene, 2-</t>
  </si>
  <si>
    <t>Methylphenanthrene, 1-</t>
  </si>
  <si>
    <t>Naphthalene</t>
  </si>
  <si>
    <t>Naphthalenes, C1 -</t>
  </si>
  <si>
    <t>Naphthalenes, C2 -</t>
  </si>
  <si>
    <t>Naphthalenes, C3 -</t>
  </si>
  <si>
    <t>Naphthalenes, C4 -</t>
  </si>
  <si>
    <t>Oxadiazon</t>
  </si>
  <si>
    <t>Parathion, Methyl</t>
  </si>
  <si>
    <t>Phenanthrene</t>
  </si>
  <si>
    <t>Phenanthrene/Anthracene, C1 -</t>
  </si>
  <si>
    <t>Phenanthrene/Anthracene, C2 -</t>
  </si>
  <si>
    <t>Phenanthrene/Anthracene, C3 -</t>
  </si>
  <si>
    <t>Phenanthrene/Anthracene, C4 -</t>
  </si>
  <si>
    <t>Pyrene</t>
  </si>
  <si>
    <t>Simazine</t>
  </si>
  <si>
    <t>Trimethylnaphthalene, 2,3,5-</t>
  </si>
  <si>
    <t>203BAX030</t>
  </si>
  <si>
    <t>n/me</t>
  </si>
  <si>
    <t>203CER020</t>
  </si>
  <si>
    <t>203COD020</t>
  </si>
  <si>
    <t>203STW010</t>
  </si>
  <si>
    <t>203TEM090</t>
  </si>
  <si>
    <t>204LME100</t>
  </si>
  <si>
    <t>204SAU030</t>
  </si>
  <si>
    <t>204PRL020</t>
  </si>
  <si>
    <t>204AVJ020</t>
  </si>
  <si>
    <t>204AMO070</t>
  </si>
  <si>
    <t>201PNG010</t>
  </si>
  <si>
    <t>201EAS020</t>
  </si>
  <si>
    <t>203LOB020</t>
  </si>
  <si>
    <t>SampleTime</t>
  </si>
  <si>
    <t>Ceriodaphnia dubia</t>
  </si>
  <si>
    <t>Pimephales promelas</t>
  </si>
  <si>
    <t>Selenastrum capricornutum</t>
  </si>
  <si>
    <t xml:space="preserve">Season </t>
  </si>
  <si>
    <t>Mean Survival (%)</t>
  </si>
  <si>
    <t>% of Control</t>
  </si>
  <si>
    <t>Code</t>
  </si>
  <si>
    <t xml:space="preserve">Avg.# of Young /female </t>
  </si>
  <si>
    <t>Survival (%)</t>
  </si>
  <si>
    <t>Growth (Avg. weight, mg/ind)</t>
  </si>
  <si>
    <t>Cell Count (Million cells/ml)</t>
  </si>
  <si>
    <t>10:20</t>
  </si>
  <si>
    <t>Wet</t>
  </si>
  <si>
    <t>NSG</t>
  </si>
  <si>
    <t>7:30</t>
  </si>
  <si>
    <t>Spring</t>
  </si>
  <si>
    <t>NSL</t>
  </si>
  <si>
    <t>15:15</t>
  </si>
  <si>
    <t>Dry</t>
  </si>
  <si>
    <t>11:00</t>
  </si>
  <si>
    <t>8:45</t>
  </si>
  <si>
    <t>15:45</t>
  </si>
  <si>
    <t>12:30</t>
  </si>
  <si>
    <t>SG</t>
  </si>
  <si>
    <t>9:25</t>
  </si>
  <si>
    <t>SL</t>
  </si>
  <si>
    <t>16:25</t>
  </si>
  <si>
    <t>13:00</t>
  </si>
  <si>
    <t>16:55</t>
  </si>
  <si>
    <t>14:00</t>
  </si>
  <si>
    <t>13:15</t>
  </si>
  <si>
    <t>13:55</t>
  </si>
  <si>
    <t>9:45</t>
  </si>
  <si>
    <t>16:00</t>
  </si>
  <si>
    <t>14:50</t>
  </si>
  <si>
    <t>9:00</t>
  </si>
  <si>
    <t>16:40</t>
  </si>
  <si>
    <t>15:30</t>
  </si>
  <si>
    <t>8:25</t>
  </si>
  <si>
    <t>8:30</t>
  </si>
  <si>
    <t>16:15</t>
  </si>
  <si>
    <t>7:40</t>
  </si>
  <si>
    <t>10:00</t>
  </si>
  <si>
    <t>17:55</t>
  </si>
  <si>
    <t>11:20</t>
  </si>
  <si>
    <t>8:40</t>
  </si>
  <si>
    <t>11:55</t>
  </si>
  <si>
    <t>10:10</t>
  </si>
  <si>
    <t>16:35</t>
  </si>
  <si>
    <t>13:20</t>
  </si>
  <si>
    <t>Codes:</t>
  </si>
  <si>
    <t>Not significantly different from negative control (alpha=0.05), and sample value was above 80% of control  (No 'toxicity criteria' met)</t>
  </si>
  <si>
    <t>Significantly different from negative control (alpha=0.05), BUT sample value is above 80% of control  (Only first 'toxicity criteria' met)</t>
  </si>
  <si>
    <t>Not significantly different from negative control (alpha=0.05), but sample value was below 80% of control  (only second 'toxicity criteria' met)</t>
  </si>
  <si>
    <t>Significantly different from negative control (alpha=0.05), AND sample value is below 80% of control  (Both 'toxicity criteria' met)</t>
  </si>
  <si>
    <t xml:space="preserve"> Toxicity of years 4 and 5 water samples to three freshwater test organisms</t>
  </si>
  <si>
    <t>Hyalella azteca Survival (%)</t>
  </si>
  <si>
    <t>H. azteca Growth (weight, mg/ind)</t>
  </si>
  <si>
    <t>Metals Mean PEC Quotient</t>
  </si>
  <si>
    <t>PCB  PEC Quotient</t>
  </si>
  <si>
    <t>PAH   PEC Quotient</t>
  </si>
  <si>
    <t>Sample Mean PEC Quotient</t>
  </si>
  <si>
    <t>Mean</t>
  </si>
  <si>
    <t>% fines (&lt;0.075 mm)</t>
  </si>
  <si>
    <t>Total Organic Carbon (%)</t>
  </si>
  <si>
    <t>ISL050</t>
  </si>
  <si>
    <t>204ISL050</t>
  </si>
  <si>
    <t>NSG = Not significantly different from negative control (alpha=0.05), and sample value was above 80% of control  (No 'toxicity criteria' met)</t>
  </si>
  <si>
    <t>SL = Significantly different from negative control (alpha=0.05), AND sample value is below 80% of control  (Both 'toxicity criteria' met)</t>
  </si>
  <si>
    <t>SG = Significantly different from negative control (alpha=0.05), BUT sample value is above 80% of control  (Only first 'toxicity criteria' met)</t>
  </si>
  <si>
    <t>PEC - probable effect concentration</t>
  </si>
  <si>
    <t>PEC quotients for selected  metals were derived by dividing the sample concentration of an individial metal by the PEC value,</t>
  </si>
  <si>
    <t xml:space="preserve"> then calculating the mean (presented). </t>
  </si>
  <si>
    <t>PEC quotients for sums of the 18 NIST PCBs were derived by dividing the summed concentration in each sample by the PEC value for total PCBs</t>
  </si>
  <si>
    <t>PEC quotients for selected PAHs were derived by dividing the summed concentrations in each sample by the PEC value for total  PAHs</t>
  </si>
  <si>
    <t xml:space="preserve">Sample Mean PEC quotient is the mean calculated for all three groups of chemicals; mean quotient of over 0.5 is considered predictive of toxicity. </t>
  </si>
  <si>
    <t>Sediment observed toxicity and probable (toxic) effect concenrtation quotients for selected substances</t>
  </si>
  <si>
    <t>Metal concentrations</t>
  </si>
  <si>
    <t>QB</t>
  </si>
  <si>
    <t>Aluminum (mg/Kg)</t>
  </si>
  <si>
    <t>Arsenic (mg/Kg)</t>
  </si>
  <si>
    <t>Cadmium (mg/Kg)</t>
  </si>
  <si>
    <t>Chromium (mg/Kg)</t>
  </si>
  <si>
    <t>Copper (mg/Kg)</t>
  </si>
  <si>
    <t>Lead (mg/Kg)</t>
  </si>
  <si>
    <t>Manganese (mg/Kg)</t>
  </si>
  <si>
    <t>Mercury (mg/Kg)</t>
  </si>
  <si>
    <t>Nickel (mg/Kg)</t>
  </si>
  <si>
    <t>Silver (mg/Kg)</t>
  </si>
  <si>
    <t>Zinc (mg/Kg)</t>
  </si>
  <si>
    <t>PEC</t>
  </si>
  <si>
    <t>TEC</t>
  </si>
  <si>
    <t>PEC = Probable effect concentration;   TEC = Threshold effect concentration</t>
  </si>
  <si>
    <t>Sediment properties and metal concentrations in comparison to Quality Benchmarks</t>
  </si>
  <si>
    <t>Moisture (%)</t>
  </si>
  <si>
    <t>Aldrin</t>
  </si>
  <si>
    <t>Bifenthrin</t>
  </si>
  <si>
    <t>Chlordane, cis-</t>
  </si>
  <si>
    <t xml:space="preserve">Chlordane, Total </t>
  </si>
  <si>
    <t>Chlordane, trans-</t>
  </si>
  <si>
    <t>Cypermethrin-1</t>
  </si>
  <si>
    <t>Cypermethrin-2</t>
  </si>
  <si>
    <t>Cypermethrin-3</t>
  </si>
  <si>
    <t>Cypermethrin-4</t>
  </si>
  <si>
    <t>Cypermethrin-Total</t>
  </si>
  <si>
    <t>DDD(o,p')</t>
  </si>
  <si>
    <t>DDD(p,p')</t>
  </si>
  <si>
    <t>DDD (sum op + pp)</t>
  </si>
  <si>
    <t>DDE(p,p')</t>
  </si>
  <si>
    <t>DDE (sum op + pp)</t>
  </si>
  <si>
    <t>DDT(o,p')</t>
  </si>
  <si>
    <t>DDT(p,p')</t>
  </si>
  <si>
    <t>DDT (sum op + pp)</t>
  </si>
  <si>
    <t>total DDTs</t>
  </si>
  <si>
    <t>DDMU(p,p')</t>
  </si>
  <si>
    <t>Dieldrin</t>
  </si>
  <si>
    <t>Endrin</t>
  </si>
  <si>
    <t>HCH, gamma</t>
  </si>
  <si>
    <t>Heptachlor epoxide</t>
  </si>
  <si>
    <t>Hexachloro -benzene</t>
  </si>
  <si>
    <t>Nonachlor, cis-</t>
  </si>
  <si>
    <t>Nonachlor, trans-</t>
  </si>
  <si>
    <t>Oxychlordane</t>
  </si>
  <si>
    <t>Permethrin-1</t>
  </si>
  <si>
    <t>Permethrin-total</t>
  </si>
  <si>
    <t>Tedion</t>
  </si>
  <si>
    <t>chlordane (cis+trans)</t>
  </si>
  <si>
    <t>Total     DDTs</t>
  </si>
  <si>
    <t>Endrin (ND)</t>
  </si>
  <si>
    <t>HCH, gamma (ND)</t>
  </si>
  <si>
    <t>Sediment concentrations of detected pesticides in comparison to quality objectives (μg/kg)</t>
  </si>
  <si>
    <t xml:space="preserve">Geomean   </t>
  </si>
  <si>
    <t>(this site sampled twice on this date)</t>
  </si>
  <si>
    <t>TEM050</t>
  </si>
  <si>
    <t>LME130</t>
  </si>
  <si>
    <t>SAU060</t>
  </si>
  <si>
    <t>LIO070</t>
  </si>
  <si>
    <t>LIO130</t>
  </si>
  <si>
    <t>AVJ130</t>
  </si>
  <si>
    <t>AVJ140</t>
  </si>
  <si>
    <t>AMO080</t>
  </si>
  <si>
    <t>AMO090</t>
  </si>
  <si>
    <t>AMO095</t>
  </si>
  <si>
    <t>AUD020</t>
  </si>
  <si>
    <t>RDW010</t>
  </si>
  <si>
    <t>ROD035</t>
  </si>
  <si>
    <t>Counts are Most Probable Number per 100 milliliters (MPN/100 mL). Values in underlined italic font are equal to or greater than 24000. Values in red highlight exceed the limit for freshwater recreation (126 MPN for the geomean).</t>
  </si>
  <si>
    <t>E. coli counts (MPN/100mL), as determined by the Colilert method</t>
  </si>
  <si>
    <t>E. coli</t>
  </si>
  <si>
    <t>Rec 1</t>
  </si>
  <si>
    <t>GeoMean</t>
  </si>
  <si>
    <t>&lt;126</t>
  </si>
  <si>
    <t>Max</t>
  </si>
  <si>
    <t xml:space="preserve">Summary statistics of continuous monitoring conducted in Rodeo Lagoon </t>
  </si>
  <si>
    <t>(ROD010-020) and Rodeo Creek (ROD030-050)</t>
  </si>
  <si>
    <t>Summer</t>
  </si>
  <si>
    <t>Fall</t>
  </si>
  <si>
    <t>Winter</t>
  </si>
  <si>
    <t>Start Date</t>
  </si>
  <si>
    <t>End Date</t>
  </si>
  <si>
    <t>BAX045</t>
  </si>
  <si>
    <t>STW020</t>
  </si>
  <si>
    <t>STW030</t>
  </si>
  <si>
    <t>PRL080</t>
  </si>
  <si>
    <t>LIO080</t>
  </si>
  <si>
    <t>LIO090</t>
  </si>
  <si>
    <t>AMO100</t>
  </si>
  <si>
    <t>AMO160</t>
  </si>
  <si>
    <t>AMO180</t>
  </si>
  <si>
    <t>AMO200</t>
  </si>
  <si>
    <t>RDW040</t>
  </si>
  <si>
    <t>RDW060</t>
  </si>
  <si>
    <t>RDW100</t>
  </si>
  <si>
    <t>RDW120</t>
  </si>
  <si>
    <t>Temp</t>
  </si>
  <si>
    <t xml:space="preserve"> °C</t>
  </si>
  <si>
    <t xml:space="preserve"> Min</t>
  </si>
  <si>
    <t>Water Quality Benchmarks/Thresholds</t>
  </si>
  <si>
    <t>ROD010</t>
  </si>
  <si>
    <t>ROD020</t>
  </si>
  <si>
    <t>Median</t>
  </si>
  <si>
    <t>&gt;24</t>
  </si>
  <si>
    <t>24 °C, Lethal Limit</t>
  </si>
  <si>
    <t>7-day Mean</t>
  </si>
  <si>
    <r>
      <t xml:space="preserve">&gt;14.8 Coho, </t>
    </r>
    <r>
      <rPr>
        <b/>
        <sz val="10"/>
        <color indexed="9"/>
        <rFont val="Arial"/>
        <family val="2"/>
      </rPr>
      <t>&gt;17 Steelhead</t>
    </r>
  </si>
  <si>
    <r>
      <t xml:space="preserve">&gt;14.8, </t>
    </r>
    <r>
      <rPr>
        <b/>
        <sz val="10"/>
        <color indexed="9"/>
        <rFont val="Arial"/>
        <family val="2"/>
      </rPr>
      <t>&gt;17</t>
    </r>
  </si>
  <si>
    <t>Accuracy</t>
  </si>
  <si>
    <r>
      <t>NR</t>
    </r>
    <r>
      <rPr>
        <vertAlign val="superscript"/>
        <sz val="10"/>
        <rFont val="Arial"/>
        <family val="2"/>
      </rPr>
      <t xml:space="preserve"> 1</t>
    </r>
  </si>
  <si>
    <t xml:space="preserve">DO </t>
  </si>
  <si>
    <t>mg/L</t>
  </si>
  <si>
    <t>Min</t>
  </si>
  <si>
    <t>Coldwater and Warmwater limits</t>
  </si>
  <si>
    <t xml:space="preserve"> 7-day Avg. Min</t>
  </si>
  <si>
    <r>
      <t>&lt;7 mg/L COLD,</t>
    </r>
    <r>
      <rPr>
        <b/>
        <sz val="10"/>
        <color indexed="9"/>
        <rFont val="Arial"/>
        <family val="2"/>
      </rPr>
      <t xml:space="preserve"> &lt; 5 mg/L WARM</t>
    </r>
  </si>
  <si>
    <r>
      <t xml:space="preserve">&lt;7, </t>
    </r>
    <r>
      <rPr>
        <b/>
        <sz val="10"/>
        <color indexed="9"/>
        <rFont val="Arial"/>
        <family val="2"/>
      </rPr>
      <t xml:space="preserve">&lt; 5 </t>
    </r>
  </si>
  <si>
    <r>
      <t>Accuracy (MQO: ± 0.5 mg/L</t>
    </r>
    <r>
      <rPr>
        <i/>
        <sz val="8"/>
        <rFont val="Arial"/>
        <family val="2"/>
      </rPr>
      <t>)</t>
    </r>
  </si>
  <si>
    <r>
      <t>11.8%</t>
    </r>
    <r>
      <rPr>
        <b/>
        <i/>
        <vertAlign val="superscript"/>
        <sz val="10"/>
        <rFont val="Arial"/>
        <family val="2"/>
      </rPr>
      <t>2</t>
    </r>
  </si>
  <si>
    <r>
      <t>6%</t>
    </r>
    <r>
      <rPr>
        <b/>
        <i/>
        <vertAlign val="superscript"/>
        <sz val="10"/>
        <rFont val="Arial"/>
        <family val="2"/>
      </rPr>
      <t>2</t>
    </r>
  </si>
  <si>
    <r>
      <t>2.3%</t>
    </r>
    <r>
      <rPr>
        <b/>
        <i/>
        <vertAlign val="superscript"/>
        <sz val="10"/>
        <rFont val="Arial"/>
        <family val="2"/>
      </rPr>
      <t>2</t>
    </r>
  </si>
  <si>
    <r>
      <t>1.3%</t>
    </r>
    <r>
      <rPr>
        <b/>
        <i/>
        <vertAlign val="superscript"/>
        <sz val="10"/>
        <rFont val="Arial"/>
        <family val="2"/>
      </rPr>
      <t>2</t>
    </r>
  </si>
  <si>
    <r>
      <t>0.41</t>
    </r>
    <r>
      <rPr>
        <i/>
        <vertAlign val="superscript"/>
        <sz val="10"/>
        <rFont val="Arial"/>
        <family val="2"/>
      </rPr>
      <t xml:space="preserve"> 3</t>
    </r>
  </si>
  <si>
    <r>
      <t>1.5%</t>
    </r>
    <r>
      <rPr>
        <b/>
        <i/>
        <vertAlign val="superscript"/>
        <sz val="10"/>
        <rFont val="Arial"/>
        <family val="2"/>
      </rPr>
      <t>2</t>
    </r>
  </si>
  <si>
    <r>
      <t>5.2</t>
    </r>
    <r>
      <rPr>
        <b/>
        <i/>
        <vertAlign val="superscript"/>
        <sz val="10"/>
        <rFont val="Arial"/>
        <family val="2"/>
      </rPr>
      <t xml:space="preserve"> 3</t>
    </r>
  </si>
  <si>
    <r>
      <t>0.9%</t>
    </r>
    <r>
      <rPr>
        <b/>
        <i/>
        <vertAlign val="superscript"/>
        <sz val="10"/>
        <rFont val="Arial"/>
        <family val="2"/>
      </rPr>
      <t>2</t>
    </r>
  </si>
  <si>
    <t>pH</t>
  </si>
  <si>
    <t>&lt; 6.5</t>
  </si>
  <si>
    <t>6.5 Basin Plan Minimum</t>
  </si>
  <si>
    <t>&gt; 8.5</t>
  </si>
  <si>
    <t>8.5 Basin Plan Maximum</t>
  </si>
  <si>
    <t>Accuracy (MQO: ± 0.5)</t>
  </si>
  <si>
    <t>NR</t>
  </si>
  <si>
    <r>
      <t xml:space="preserve">0.3 </t>
    </r>
    <r>
      <rPr>
        <b/>
        <i/>
        <vertAlign val="superscript"/>
        <sz val="10"/>
        <rFont val="Arial"/>
        <family val="2"/>
      </rPr>
      <t>3</t>
    </r>
  </si>
  <si>
    <t>Summer 2</t>
  </si>
  <si>
    <t>COD080</t>
  </si>
  <si>
    <t>COD120</t>
  </si>
  <si>
    <t>TEM060</t>
  </si>
  <si>
    <t>SAU080</t>
  </si>
  <si>
    <t>SAU070</t>
  </si>
  <si>
    <t>SAU130</t>
  </si>
  <si>
    <t>AVJ110</t>
  </si>
  <si>
    <t>PNG050</t>
  </si>
  <si>
    <t>EAS050</t>
  </si>
  <si>
    <t>WBB010</t>
  </si>
  <si>
    <t>TVY030</t>
  </si>
  <si>
    <t>ROD030</t>
  </si>
  <si>
    <t>ROD040</t>
  </si>
  <si>
    <t>ROD050</t>
  </si>
  <si>
    <t>NR*</t>
  </si>
  <si>
    <r>
      <t>7.6%</t>
    </r>
    <r>
      <rPr>
        <b/>
        <i/>
        <vertAlign val="superscript"/>
        <sz val="10"/>
        <rFont val="Arial"/>
        <family val="2"/>
      </rPr>
      <t>2</t>
    </r>
  </si>
  <si>
    <r>
      <t>0.8%</t>
    </r>
    <r>
      <rPr>
        <b/>
        <i/>
        <vertAlign val="superscript"/>
        <sz val="10"/>
        <rFont val="Arial"/>
        <family val="2"/>
      </rPr>
      <t>2</t>
    </r>
  </si>
  <si>
    <r>
      <t>12.4%</t>
    </r>
    <r>
      <rPr>
        <b/>
        <i/>
        <vertAlign val="superscript"/>
        <sz val="10"/>
        <rFont val="Arial"/>
        <family val="2"/>
      </rPr>
      <t>2</t>
    </r>
  </si>
  <si>
    <r>
      <t>5.3%</t>
    </r>
    <r>
      <rPr>
        <b/>
        <i/>
        <vertAlign val="superscript"/>
        <sz val="10"/>
        <rFont val="Arial"/>
        <family val="2"/>
      </rPr>
      <t>2</t>
    </r>
  </si>
  <si>
    <r>
      <t>6.8%</t>
    </r>
    <r>
      <rPr>
        <b/>
        <i/>
        <vertAlign val="superscript"/>
        <sz val="10"/>
        <rFont val="Arial"/>
        <family val="2"/>
      </rPr>
      <t>2</t>
    </r>
  </si>
  <si>
    <r>
      <t>0.4%</t>
    </r>
    <r>
      <rPr>
        <b/>
        <i/>
        <vertAlign val="superscript"/>
        <sz val="10"/>
        <rFont val="Arial"/>
        <family val="2"/>
      </rPr>
      <t>2</t>
    </r>
  </si>
  <si>
    <r>
      <t>5%</t>
    </r>
    <r>
      <rPr>
        <b/>
        <i/>
        <vertAlign val="superscript"/>
        <sz val="10"/>
        <rFont val="Arial"/>
        <family val="2"/>
      </rPr>
      <t>2</t>
    </r>
  </si>
  <si>
    <r>
      <t>6.6%</t>
    </r>
    <r>
      <rPr>
        <b/>
        <i/>
        <vertAlign val="superscript"/>
        <sz val="10"/>
        <rFont val="Arial"/>
        <family val="2"/>
      </rPr>
      <t>2</t>
    </r>
  </si>
  <si>
    <r>
      <t>1.2%</t>
    </r>
    <r>
      <rPr>
        <b/>
        <i/>
        <vertAlign val="superscript"/>
        <sz val="10"/>
        <rFont val="Arial"/>
        <family val="2"/>
      </rPr>
      <t>2</t>
    </r>
  </si>
  <si>
    <r>
      <t>NR</t>
    </r>
    <r>
      <rPr>
        <i/>
        <vertAlign val="superscript"/>
        <sz val="10"/>
        <color indexed="10"/>
        <rFont val="Arial"/>
        <family val="2"/>
      </rPr>
      <t xml:space="preserve"> </t>
    </r>
  </si>
  <si>
    <r>
      <t>*</t>
    </r>
    <r>
      <rPr>
        <i/>
        <sz val="10"/>
        <rFont val="Arial"/>
        <family val="2"/>
      </rPr>
      <t xml:space="preserve"> No 7-day metrics were calculated -- only two days of data were collected. </t>
    </r>
  </si>
  <si>
    <t>Notes:</t>
  </si>
  <si>
    <r>
      <t>Red italicized</t>
    </r>
    <r>
      <rPr>
        <sz val="10"/>
        <rFont val="Arial"/>
        <family val="0"/>
      </rPr>
      <t xml:space="preserve"> font indicates that data did not meet SWAMP MQO's.   </t>
    </r>
    <r>
      <rPr>
        <b/>
        <sz val="10"/>
        <rFont val="Arial"/>
        <family val="2"/>
      </rPr>
      <t>NR:</t>
    </r>
    <r>
      <rPr>
        <sz val="10"/>
        <rFont val="Arial"/>
        <family val="0"/>
      </rPr>
      <t xml:space="preserve"> Value not recorded.</t>
    </r>
  </si>
  <si>
    <t>1 = Post-deployment accuracy checks performed during annual lab calibration - Temp. probe met SWAMP MQO's.</t>
  </si>
  <si>
    <t>2 = Accuracy value gleaned from percent saturation check; substituted 5% for 0.5 mg/L SWAMP MQO.</t>
  </si>
  <si>
    <t>3 = Data met SWAMP MQO's but field operator noted suspected probe failure during rain event - data is unreliable.</t>
  </si>
  <si>
    <t>3 = Data met SWAMP MQO's but field operator noted that probe was dewatered during deployment. Data has been clipped but may be unreliable.</t>
  </si>
  <si>
    <t>Summary statistics of continuous monitoring conducted in Baxter, Cerrito and Codornices Creeks</t>
  </si>
  <si>
    <t>Summary statistics of continuous monitoring conducted in Strawberry and Temescal Creeks</t>
  </si>
  <si>
    <t>Summary statistics of continuous monitoring conducted in Glen Echo, Peralta and Sausal Creeks</t>
  </si>
  <si>
    <t>Summary statistics of continuous monitoring conducted in Lion and Arroyo Viejo Creeks</t>
  </si>
  <si>
    <t>Summary statistics of continuous monitoring conducted in Arroyo Mocho, Pine Gulch and Easkoot Creeks</t>
  </si>
  <si>
    <t>Summary statistics of continuous monitoring conducted in Redwood, Webb and Tennessee Valley Creeks</t>
  </si>
  <si>
    <t>Summary statistics of continuous monitoring conducted in Lobos and Islais Creeks</t>
  </si>
  <si>
    <r>
      <t>Evalutation thresholds:</t>
    </r>
    <r>
      <rPr>
        <sz val="8"/>
        <rFont val="Arial"/>
        <family val="2"/>
      </rPr>
      <t xml:space="preserve"> for details see key</t>
    </r>
  </si>
  <si>
    <r>
      <t>Evalutation thresholds:</t>
    </r>
    <r>
      <rPr>
        <sz val="8"/>
        <rFont val="Arial"/>
        <family val="2"/>
      </rPr>
      <t xml:space="preserve"> for details see key </t>
    </r>
  </si>
  <si>
    <t xml:space="preserve">Evalutation thresholds: for details see key </t>
  </si>
  <si>
    <t>Concentrations of all organic compounds detected in Years 4&amp;5 water samples (μg/L)</t>
  </si>
  <si>
    <t xml:space="preserve"> Trace metals with hardness-dependent WQOs</t>
  </si>
  <si>
    <t>Year 4-5 Continuous Monitoring summary results with water quality objective comparisons for temperature, dissolved oxygen (DO) and pH</t>
  </si>
  <si>
    <t>Summary metrics generated from benthic macroinvertebrate samples collected by SWAMP in Fiscal Year 2004-2005 in Audubon Canyon, Easkoot, Morses Gulch, Pine Gulch, Redwood, Rodeo, Webb and Tennessee Valley Creeks</t>
  </si>
  <si>
    <t>Waterbody Name</t>
  </si>
  <si>
    <t>Audubon Canyon</t>
  </si>
  <si>
    <t>Easkoot Creek</t>
  </si>
  <si>
    <t>Morses Gulch</t>
  </si>
  <si>
    <t>Pine Gulch</t>
  </si>
  <si>
    <t>Redwood Creek</t>
  </si>
  <si>
    <t>Rodeo Creek</t>
  </si>
  <si>
    <t>Tennessee Valley</t>
  </si>
  <si>
    <t>Webb Creek</t>
  </si>
  <si>
    <t>Site</t>
  </si>
  <si>
    <t>201AUD020</t>
  </si>
  <si>
    <t>201EAS050</t>
  </si>
  <si>
    <t>201MRS020</t>
  </si>
  <si>
    <t>201PNG050</t>
  </si>
  <si>
    <t>201RDW040</t>
  </si>
  <si>
    <t>201RDW060</t>
  </si>
  <si>
    <t>201RDW100</t>
  </si>
  <si>
    <t>201RDW120</t>
  </si>
  <si>
    <t>201ROD040</t>
  </si>
  <si>
    <t>201ROD050</t>
  </si>
  <si>
    <t>201TVY030</t>
  </si>
  <si>
    <t>201WBB010</t>
  </si>
  <si>
    <t>Collection Date</t>
  </si>
  <si>
    <t>EPT Taxa</t>
  </si>
  <si>
    <t>Number Coleoptera Taxa</t>
  </si>
  <si>
    <t>Number Diptera Taxa</t>
  </si>
  <si>
    <t>Number Predator Taxa</t>
  </si>
  <si>
    <t>Percent CF + CG Individuals</t>
  </si>
  <si>
    <t>Percent Intolerant</t>
  </si>
  <si>
    <t>Percent Non-Gastropoda Scrapers</t>
  </si>
  <si>
    <t>Percent Non-Insecta Taxa</t>
  </si>
  <si>
    <t>Percent Shredder Taxa</t>
  </si>
  <si>
    <t>Percent Tolerant Taxa (8-10)</t>
  </si>
  <si>
    <t>Percent Predators</t>
  </si>
  <si>
    <t>Taxonomic Richness</t>
  </si>
  <si>
    <t>Tolerance Value</t>
  </si>
  <si>
    <t>Shannon Diversity</t>
  </si>
  <si>
    <t>Percent Chironomidae</t>
  </si>
  <si>
    <t>Percent Scrapers</t>
  </si>
  <si>
    <t>Percent Shredders</t>
  </si>
  <si>
    <t>Percent Tolerant</t>
  </si>
  <si>
    <t>Percent Dominant Taxon</t>
  </si>
  <si>
    <t>Taxa list of benthic macroinvertebrates sampled by SWAMP in Fiscal Year 2004-2005 in Easkoot, Tennessee Valley, Webb, Pine Gulch, Redwood, Rodeo, Morses Gulch and Audubon Creeks</t>
  </si>
  <si>
    <t>Phylum</t>
  </si>
  <si>
    <t>Subphylum</t>
  </si>
  <si>
    <t>Class</t>
  </si>
  <si>
    <t>Order</t>
  </si>
  <si>
    <t>Family</t>
  </si>
  <si>
    <t>Taxon</t>
  </si>
  <si>
    <t>Life Stage</t>
  </si>
  <si>
    <t>Tol Val</t>
  </si>
  <si>
    <t>FFG</t>
  </si>
  <si>
    <t>Distinct</t>
  </si>
  <si>
    <t>Arthropoda</t>
  </si>
  <si>
    <t>Hexapoda</t>
  </si>
  <si>
    <t>Insecta</t>
  </si>
  <si>
    <t>Coleoptera</t>
  </si>
  <si>
    <t>Dryopidae</t>
  </si>
  <si>
    <t>Helichus sp.</t>
  </si>
  <si>
    <t>Adults</t>
  </si>
  <si>
    <t>SH</t>
  </si>
  <si>
    <t>--</t>
  </si>
  <si>
    <t>Dytiscidae</t>
  </si>
  <si>
    <t>Sanfilippodytes sp.</t>
  </si>
  <si>
    <t>P</t>
  </si>
  <si>
    <t>Agabus sp.</t>
  </si>
  <si>
    <t>Larvae</t>
  </si>
  <si>
    <t>Oreodytes sp.</t>
  </si>
  <si>
    <t>Elmidae</t>
  </si>
  <si>
    <t>Narpus sp.</t>
  </si>
  <si>
    <t>CG</t>
  </si>
  <si>
    <t>Optioservus sp.</t>
  </si>
  <si>
    <t>SC</t>
  </si>
  <si>
    <t>Zaitzevia sp.</t>
  </si>
  <si>
    <t>Ordobrevia nubifera</t>
  </si>
  <si>
    <t>Psephenidae</t>
  </si>
  <si>
    <t>Acneus sp.</t>
  </si>
  <si>
    <t>Eubrianax edwardsii</t>
  </si>
  <si>
    <t>Psephenus falli</t>
  </si>
  <si>
    <t>Diptera</t>
  </si>
  <si>
    <t>Ceratopogonidae</t>
  </si>
  <si>
    <t>Bezzia/ Palpomyia</t>
  </si>
  <si>
    <t>Culicoides sp.</t>
  </si>
  <si>
    <t>Dasyhelea sp.</t>
  </si>
  <si>
    <t>Pupae</t>
  </si>
  <si>
    <t>Chironomidae</t>
  </si>
  <si>
    <t>Dixidae</t>
  </si>
  <si>
    <t>Dixa sp.</t>
  </si>
  <si>
    <t>Dolichopodidae</t>
  </si>
  <si>
    <t>Empididae</t>
  </si>
  <si>
    <t>Chelifera/ Metachela</t>
  </si>
  <si>
    <t>Clinocera sp.</t>
  </si>
  <si>
    <t>Hemerodromia sp.</t>
  </si>
  <si>
    <t>Neoplasta sp.</t>
  </si>
  <si>
    <t>Oreogeton sp.</t>
  </si>
  <si>
    <t>Pelecorhynchidae</t>
  </si>
  <si>
    <t>Glutops sp.</t>
  </si>
  <si>
    <t>Psychodidae</t>
  </si>
  <si>
    <t>Pericoma/ Telmatoscopus</t>
  </si>
  <si>
    <t>Psychoda sp.</t>
  </si>
  <si>
    <t>Maruina lanceolata</t>
  </si>
  <si>
    <t>Simuliidae</t>
  </si>
  <si>
    <t>Simulium sp.</t>
  </si>
  <si>
    <t>CF</t>
  </si>
  <si>
    <t>Stratiomyidae</t>
  </si>
  <si>
    <t>Caloparyphus/ Euparyphus</t>
  </si>
  <si>
    <t>Euparyphus sp.</t>
  </si>
  <si>
    <t>Tipulidae</t>
  </si>
  <si>
    <t>Dicranota sp.</t>
  </si>
  <si>
    <t>Hexatoma sp.</t>
  </si>
  <si>
    <t>Limnophila sp.</t>
  </si>
  <si>
    <t>Limonia sp.</t>
  </si>
  <si>
    <t>Ormosia sp.</t>
  </si>
  <si>
    <t>Pseudolimnophila sp.</t>
  </si>
  <si>
    <t>Rhabdomastix sp.</t>
  </si>
  <si>
    <t>Tipula sp.</t>
  </si>
  <si>
    <t>OM</t>
  </si>
  <si>
    <t>Ephemeroptera</t>
  </si>
  <si>
    <t>Ameletidae</t>
  </si>
  <si>
    <t>Ameletus sp.</t>
  </si>
  <si>
    <t>Baetidae</t>
  </si>
  <si>
    <t>Baetis sp.</t>
  </si>
  <si>
    <t>Centroptilum sp.</t>
  </si>
  <si>
    <t>Diphetor hageni</t>
  </si>
  <si>
    <t>Fallceon quilleri</t>
  </si>
  <si>
    <t>Caenidae</t>
  </si>
  <si>
    <t>Caenis sp.</t>
  </si>
  <si>
    <t>Ephemerellidae</t>
  </si>
  <si>
    <t>Drunella sp.</t>
  </si>
  <si>
    <t>Ephemerella sp.</t>
  </si>
  <si>
    <t>Serratella sp.</t>
  </si>
  <si>
    <t>Heptageniidae</t>
  </si>
  <si>
    <t>Cinygma sp.</t>
  </si>
  <si>
    <t>Cinygmula sp.</t>
  </si>
  <si>
    <t>Epeorus sp.</t>
  </si>
  <si>
    <t>Ironodes sp.</t>
  </si>
  <si>
    <t>Nixe sp.</t>
  </si>
  <si>
    <t>Rhithrogena sp.</t>
  </si>
  <si>
    <t>Leptohyphidae</t>
  </si>
  <si>
    <t>Tricorythodes sp.</t>
  </si>
  <si>
    <t>Leptophlebiidae</t>
  </si>
  <si>
    <t>Paraleptophlebia sp.</t>
  </si>
  <si>
    <t>Hemiptera</t>
  </si>
  <si>
    <t>Corixidae</t>
  </si>
  <si>
    <t>Gerridae</t>
  </si>
  <si>
    <t>Megaloptera</t>
  </si>
  <si>
    <t>Corydalidae</t>
  </si>
  <si>
    <t>Orohermes crepusculus</t>
  </si>
  <si>
    <t>Odonata</t>
  </si>
  <si>
    <t>Aeshnidae</t>
  </si>
  <si>
    <t>Coenagrionidae</t>
  </si>
  <si>
    <t>Argia sp.</t>
  </si>
  <si>
    <t>Cordulegastridae</t>
  </si>
  <si>
    <t>Cordulegaster dorsalis</t>
  </si>
  <si>
    <t>Gomphidae</t>
  </si>
  <si>
    <t>Octogomphus specularis</t>
  </si>
  <si>
    <t>Plecoptera</t>
  </si>
  <si>
    <t>Capniidae</t>
  </si>
  <si>
    <t>Chloroperlidae</t>
  </si>
  <si>
    <t>Alloperla sp.</t>
  </si>
  <si>
    <t>Paraperla sp.</t>
  </si>
  <si>
    <t>Suwallia sp.</t>
  </si>
  <si>
    <t>Sweltsa sp.</t>
  </si>
  <si>
    <t>Haploperla chilnualna</t>
  </si>
  <si>
    <t>Leuctridae</t>
  </si>
  <si>
    <t>Despaxia augusta</t>
  </si>
  <si>
    <t>Nemouridae</t>
  </si>
  <si>
    <t>Malenka sp.</t>
  </si>
  <si>
    <t>Zapada cinctipes</t>
  </si>
  <si>
    <t>Perlidae</t>
  </si>
  <si>
    <t>Calineuria californica</t>
  </si>
  <si>
    <t>Hesperoperla pacifica</t>
  </si>
  <si>
    <t>Perlodidae</t>
  </si>
  <si>
    <t>Isoperla sp.</t>
  </si>
  <si>
    <t>Baumannella alameda</t>
  </si>
  <si>
    <t>Kogotus nonus</t>
  </si>
  <si>
    <t>Taeniopterygidae</t>
  </si>
  <si>
    <t>Taenionema sp.</t>
  </si>
  <si>
    <t>Trichoptera</t>
  </si>
  <si>
    <t>Brachycentridae</t>
  </si>
  <si>
    <t>Micrasema sp.</t>
  </si>
  <si>
    <t>MH</t>
  </si>
  <si>
    <t>Glossosomatidae</t>
  </si>
  <si>
    <t>Agapetus sp.</t>
  </si>
  <si>
    <t>Glossosoma sp.</t>
  </si>
  <si>
    <t>Hydropsychidae</t>
  </si>
  <si>
    <t>Arctopsyche sp.</t>
  </si>
  <si>
    <t>Cheumatopsyche sp.</t>
  </si>
  <si>
    <t>Hydropsyche sp.</t>
  </si>
  <si>
    <t>Parapsyche sp.</t>
  </si>
  <si>
    <t>Hydroptilidae</t>
  </si>
  <si>
    <t>Hydroptila sp.</t>
  </si>
  <si>
    <t>PH</t>
  </si>
  <si>
    <t>Ochrotrichia sp.</t>
  </si>
  <si>
    <t>Lepidostomatidae</t>
  </si>
  <si>
    <t>Lepidostoma sp.</t>
  </si>
  <si>
    <t>Limnephilidae</t>
  </si>
  <si>
    <t>Odontoceridae</t>
  </si>
  <si>
    <t>Parthina sp.</t>
  </si>
  <si>
    <t>Philopotamidae</t>
  </si>
  <si>
    <t>Wormaldia sp.</t>
  </si>
  <si>
    <t>Polycentropodidae</t>
  </si>
  <si>
    <t>Polycentropus sp.</t>
  </si>
  <si>
    <t>Psychomyiidae</t>
  </si>
  <si>
    <t>Tinodes sp.</t>
  </si>
  <si>
    <t>Rhyacophilidae</t>
  </si>
  <si>
    <t>Rhyacophila sp.</t>
  </si>
  <si>
    <t>Sericostomatidae</t>
  </si>
  <si>
    <t>Gumaga sp.</t>
  </si>
  <si>
    <t>Uenoidae</t>
  </si>
  <si>
    <t>Neophylax sp.</t>
  </si>
  <si>
    <t>Neothremma sp.</t>
  </si>
  <si>
    <t>Crustacea</t>
  </si>
  <si>
    <t>Malacostraca</t>
  </si>
  <si>
    <t>Amphipoda</t>
  </si>
  <si>
    <t>Anisogammaridae</t>
  </si>
  <si>
    <t>Ramellogammarus sp.</t>
  </si>
  <si>
    <t>Crangonyctidae</t>
  </si>
  <si>
    <t>Crangonyx sp.</t>
  </si>
  <si>
    <t>Stygobromus sp.</t>
  </si>
  <si>
    <t>Gammaridae</t>
  </si>
  <si>
    <t>Gammarus sp.</t>
  </si>
  <si>
    <t>Hyalellidae</t>
  </si>
  <si>
    <t>Hyalella sp.</t>
  </si>
  <si>
    <t>Isopoda</t>
  </si>
  <si>
    <t>Ostracoda</t>
  </si>
  <si>
    <t>Chelicerata</t>
  </si>
  <si>
    <t>Arachnida</t>
  </si>
  <si>
    <t>Acari</t>
  </si>
  <si>
    <t>PA</t>
  </si>
  <si>
    <t>Trombidiformes</t>
  </si>
  <si>
    <t>Arrenuridae</t>
  </si>
  <si>
    <t>Arrenurus sp.</t>
  </si>
  <si>
    <t>Hydryphantidae</t>
  </si>
  <si>
    <t>Wandesia sp.</t>
  </si>
  <si>
    <t>Hygrobatidae</t>
  </si>
  <si>
    <t>Atractides sp.</t>
  </si>
  <si>
    <t>Lebertiidae</t>
  </si>
  <si>
    <t>Lebertia sp.</t>
  </si>
  <si>
    <t>Sperchontidae</t>
  </si>
  <si>
    <t>Sperchon sp.</t>
  </si>
  <si>
    <t>Sperchonopsis sp.</t>
  </si>
  <si>
    <t>Torrenticolidae</t>
  </si>
  <si>
    <t>Torrenticola sp.</t>
  </si>
  <si>
    <t>Annelida</t>
  </si>
  <si>
    <t>Aclitellata</t>
  </si>
  <si>
    <t>Polychaeta</t>
  </si>
  <si>
    <t>Aciculata</t>
  </si>
  <si>
    <t>Nereididae</t>
  </si>
  <si>
    <t>Nereis sp.</t>
  </si>
  <si>
    <t>Clitellata</t>
  </si>
  <si>
    <t>Hirudinea</t>
  </si>
  <si>
    <t>Arhynchobdellida</t>
  </si>
  <si>
    <t>Erpobdellidae</t>
  </si>
  <si>
    <t>Oligochaeta</t>
  </si>
  <si>
    <t>Lumbricina</t>
  </si>
  <si>
    <t>Coelenterata</t>
  </si>
  <si>
    <t>Hydrozoa</t>
  </si>
  <si>
    <t>Hydroida</t>
  </si>
  <si>
    <t>Hydridae</t>
  </si>
  <si>
    <t>Hydra sp.</t>
  </si>
  <si>
    <t>Mollusca</t>
  </si>
  <si>
    <t>Bivalvia</t>
  </si>
  <si>
    <t>Veneroida</t>
  </si>
  <si>
    <t>Corbiculidae</t>
  </si>
  <si>
    <t>Corbicula sp.</t>
  </si>
  <si>
    <t>Sphaeriidae</t>
  </si>
  <si>
    <t>N/D</t>
  </si>
  <si>
    <t>Pisidium sp.</t>
  </si>
  <si>
    <t>Gastropoda</t>
  </si>
  <si>
    <t>Basommatophora</t>
  </si>
  <si>
    <t>Lymnaeidae</t>
  </si>
  <si>
    <t>Fossaria sp.</t>
  </si>
  <si>
    <t>Physidae</t>
  </si>
  <si>
    <t>Physa sp.</t>
  </si>
  <si>
    <t>Planorbidae</t>
  </si>
  <si>
    <t>Gyraulus sp.</t>
  </si>
  <si>
    <t>Menetus sp.</t>
  </si>
  <si>
    <t>Planorbella sp.</t>
  </si>
  <si>
    <t>Neotaenioglossa</t>
  </si>
  <si>
    <t>Hydrobiidae</t>
  </si>
  <si>
    <t>Nemertea</t>
  </si>
  <si>
    <t>Enopla</t>
  </si>
  <si>
    <t>Hoplonemertea</t>
  </si>
  <si>
    <t>Tertastemmatidae</t>
  </si>
  <si>
    <t>Prostoma sp.</t>
  </si>
  <si>
    <t>Platyhelminthes</t>
  </si>
  <si>
    <t>Turbellaria</t>
  </si>
  <si>
    <t xml:space="preserve">Table D-3:  Concentrations of conventional WQ characteristics in years 4&amp;5 samples </t>
  </si>
  <si>
    <t>Table D-3a:  Comparison of nutrient concentrations in years 4&amp;5 samples to water quality benchmarks (WQBs)</t>
  </si>
  <si>
    <t>Stn#</t>
  </si>
  <si>
    <t>Ammonia as N (mg/L)</t>
  </si>
  <si>
    <t>qual</t>
  </si>
  <si>
    <t>Temper -ature (°C)</t>
  </si>
  <si>
    <t>Unionized Ammonia as N (mg/L) (WQB =0.025)</t>
  </si>
  <si>
    <t xml:space="preserve">Unionized Ammonia Exceed -ance Factor </t>
  </si>
  <si>
    <t>Nitrate as N (mg/L) (WQB =0.16)</t>
  </si>
  <si>
    <t xml:space="preserve">Nitrate Exceed -ance Factor </t>
  </si>
  <si>
    <t>Phosphorus as P,Total (mg/L)  (WQB =0.03)</t>
  </si>
  <si>
    <t>Total P Exceed -ance Factor</t>
  </si>
  <si>
    <t xml:space="preserve">Creek Name </t>
  </si>
  <si>
    <t>Audubon Canyon Ck</t>
  </si>
  <si>
    <t>Morses Gulch Ck</t>
  </si>
  <si>
    <t>MRS020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</si>
</sst>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dd/mmm/yyyy"/>
    <numFmt numFmtId="167" formatCode="0.0000"/>
    <numFmt numFmtId="168" formatCode="[$-409]dddd\,\ mmmm\ dd\,\ yyyy"/>
    <numFmt numFmtId="169" formatCode="m/d/yy;@"/>
    <numFmt numFmtId="170" formatCode="0.0%"/>
    <numFmt numFmtId="171" formatCode="#,##0.0"/>
    <numFmt numFmtId="172" formatCode="mmm\-yyyy"/>
    <numFmt numFmtId="173" formatCode="[$-409]m/d/yy\ h:mm\ AM/PM;@"/>
    <numFmt numFmtId="174" formatCode="[$-409]h:mm:ss\ AM/PM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vertAlign val="superscript"/>
      <sz val="10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b/>
      <i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color indexed="10"/>
      <name val="Arial"/>
      <family val="2"/>
    </font>
    <font>
      <i/>
      <vertAlign val="superscript"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86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0" xfId="26" applyFont="1" applyFill="1" applyBorder="1" applyAlignment="1">
      <alignment vertical="top"/>
      <protection/>
    </xf>
    <xf numFmtId="166" fontId="6" fillId="0" borderId="0" xfId="26" applyNumberFormat="1" applyFont="1" applyFill="1" applyBorder="1" applyAlignment="1">
      <alignment horizontal="center" vertical="top"/>
      <protection/>
    </xf>
    <xf numFmtId="0" fontId="6" fillId="0" borderId="0" xfId="26" applyFont="1" applyFill="1" applyBorder="1" applyAlignment="1">
      <alignment horizontal="center" vertical="top"/>
      <protection/>
    </xf>
    <xf numFmtId="164" fontId="7" fillId="0" borderId="0" xfId="30" applyNumberFormat="1" applyFont="1" applyFill="1" applyBorder="1" applyAlignment="1">
      <alignment horizontal="center" vertical="top" wrapText="1"/>
      <protection/>
    </xf>
    <xf numFmtId="0" fontId="8" fillId="0" borderId="0" xfId="30" applyFont="1" applyFill="1" applyBorder="1" applyAlignment="1">
      <alignment horizontal="left" vertical="top" wrapText="1"/>
      <protection/>
    </xf>
    <xf numFmtId="0" fontId="0" fillId="0" borderId="0" xfId="26" applyFont="1" applyFill="1" applyBorder="1" applyAlignment="1">
      <alignment vertical="top"/>
      <protection/>
    </xf>
    <xf numFmtId="166" fontId="0" fillId="0" borderId="0" xfId="26" applyNumberFormat="1" applyFont="1" applyFill="1" applyBorder="1" applyAlignment="1">
      <alignment horizontal="center" vertical="top"/>
      <protection/>
    </xf>
    <xf numFmtId="0" fontId="0" fillId="0" borderId="0" xfId="26" applyFont="1" applyFill="1" applyBorder="1" applyAlignment="1">
      <alignment horizontal="center" vertical="top"/>
      <protection/>
    </xf>
    <xf numFmtId="0" fontId="6" fillId="0" borderId="0" xfId="26" applyFont="1" applyFill="1" applyBorder="1" applyAlignment="1">
      <alignment vertical="top"/>
      <protection/>
    </xf>
    <xf numFmtId="166" fontId="6" fillId="0" borderId="0" xfId="26" applyNumberFormat="1" applyFont="1" applyFill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7" fillId="0" borderId="0" xfId="30" applyFont="1" applyFill="1" applyBorder="1" applyAlignment="1">
      <alignment horizontal="center" vertical="top" wrapText="1"/>
      <protection/>
    </xf>
    <xf numFmtId="0" fontId="6" fillId="0" borderId="0" xfId="30" applyFont="1" applyFill="1" applyBorder="1" applyAlignment="1">
      <alignment horizontal="center" vertical="top" wrapText="1"/>
      <protection/>
    </xf>
    <xf numFmtId="0" fontId="7" fillId="0" borderId="0" xfId="30" applyFont="1" applyFill="1" applyBorder="1" applyAlignment="1">
      <alignment horizontal="center" vertical="top" wrapText="1"/>
      <protection/>
    </xf>
    <xf numFmtId="0" fontId="8" fillId="0" borderId="0" xfId="30" applyFont="1" applyFill="1" applyBorder="1" applyAlignment="1">
      <alignment horizontal="left" vertical="top" wrapText="1"/>
      <protection/>
    </xf>
    <xf numFmtId="0" fontId="6" fillId="0" borderId="0" xfId="30" applyFont="1" applyFill="1" applyBorder="1" applyAlignment="1">
      <alignment horizontal="center" vertical="top"/>
      <protection/>
    </xf>
    <xf numFmtId="0" fontId="8" fillId="0" borderId="0" xfId="30" applyFont="1" applyFill="1" applyBorder="1" applyAlignment="1">
      <alignment horizontal="left" vertical="top"/>
      <protection/>
    </xf>
    <xf numFmtId="0" fontId="9" fillId="0" borderId="0" xfId="30" applyFont="1" applyFill="1" applyBorder="1" applyAlignment="1">
      <alignment horizontal="left" vertical="top"/>
      <protection/>
    </xf>
    <xf numFmtId="0" fontId="0" fillId="0" borderId="0" xfId="0" applyFont="1" applyFill="1" applyBorder="1" applyAlignment="1">
      <alignment vertical="top"/>
    </xf>
    <xf numFmtId="0" fontId="0" fillId="0" borderId="0" xfId="26" applyFont="1" applyFill="1" applyBorder="1" applyAlignment="1">
      <alignment vertical="top"/>
      <protection/>
    </xf>
    <xf numFmtId="166" fontId="0" fillId="0" borderId="0" xfId="26" applyNumberFormat="1" applyFont="1" applyFill="1" applyBorder="1" applyAlignment="1">
      <alignment horizontal="center" vertical="top"/>
      <protection/>
    </xf>
    <xf numFmtId="0" fontId="6" fillId="0" borderId="0" xfId="30" applyFont="1" applyFill="1" applyBorder="1" applyAlignment="1">
      <alignment horizontal="center" vertical="top"/>
      <protection/>
    </xf>
    <xf numFmtId="0" fontId="8" fillId="0" borderId="0" xfId="30" applyFont="1" applyFill="1" applyBorder="1" applyAlignment="1">
      <alignment horizontal="left" vertical="top"/>
      <protection/>
    </xf>
    <xf numFmtId="0" fontId="9" fillId="0" borderId="0" xfId="30" applyFont="1" applyFill="1" applyBorder="1" applyAlignment="1">
      <alignment horizontal="left" vertical="top"/>
      <protection/>
    </xf>
    <xf numFmtId="0" fontId="6" fillId="0" borderId="1" xfId="26" applyFont="1" applyFill="1" applyBorder="1" applyAlignment="1">
      <alignment vertical="top"/>
      <protection/>
    </xf>
    <xf numFmtId="166" fontId="6" fillId="0" borderId="1" xfId="26" applyNumberFormat="1" applyFont="1" applyFill="1" applyBorder="1" applyAlignment="1">
      <alignment horizontal="center" vertical="top"/>
      <protection/>
    </xf>
    <xf numFmtId="0" fontId="6" fillId="0" borderId="1" xfId="26" applyFont="1" applyFill="1" applyBorder="1" applyAlignment="1">
      <alignment horizontal="center" vertical="top"/>
      <protection/>
    </xf>
    <xf numFmtId="0" fontId="6" fillId="0" borderId="1" xfId="30" applyFont="1" applyFill="1" applyBorder="1" applyAlignment="1">
      <alignment horizontal="center" vertical="top"/>
      <protection/>
    </xf>
    <xf numFmtId="0" fontId="9" fillId="0" borderId="1" xfId="30" applyFont="1" applyFill="1" applyBorder="1" applyAlignment="1">
      <alignment horizontal="left" vertical="top"/>
      <protection/>
    </xf>
    <xf numFmtId="0" fontId="0" fillId="0" borderId="0" xfId="0" applyFont="1" applyBorder="1" applyAlignment="1">
      <alignment vertical="top"/>
    </xf>
    <xf numFmtId="0" fontId="10" fillId="0" borderId="0" xfId="30" applyFont="1" applyFill="1" applyBorder="1" applyAlignment="1">
      <alignment vertical="top"/>
      <protection/>
    </xf>
    <xf numFmtId="0" fontId="7" fillId="0" borderId="0" xfId="30" applyFont="1" applyFill="1" applyBorder="1" applyAlignment="1">
      <alignment horizontal="center" vertical="top"/>
      <protection/>
    </xf>
    <xf numFmtId="164" fontId="6" fillId="0" borderId="0" xfId="30" applyNumberFormat="1" applyFont="1" applyFill="1" applyBorder="1" applyAlignment="1">
      <alignment horizontal="center" vertical="top"/>
      <protection/>
    </xf>
    <xf numFmtId="0" fontId="2" fillId="0" borderId="0" xfId="0" applyFont="1" applyBorder="1" applyAlignment="1">
      <alignment vertical="top"/>
    </xf>
    <xf numFmtId="2" fontId="6" fillId="0" borderId="0" xfId="26" applyNumberFormat="1" applyFont="1" applyFill="1" applyBorder="1" applyAlignment="1">
      <alignment horizontal="center" vertical="top" wrapText="1"/>
      <protection/>
    </xf>
    <xf numFmtId="0" fontId="9" fillId="0" borderId="0" xfId="26" applyFont="1" applyFill="1" applyBorder="1" applyAlignment="1">
      <alignment horizontal="right" vertical="top" wrapText="1"/>
      <protection/>
    </xf>
    <xf numFmtId="0" fontId="6" fillId="0" borderId="0" xfId="30" applyFont="1" applyFill="1" applyBorder="1" applyAlignment="1">
      <alignment horizontal="center" vertical="top" wrapText="1"/>
      <protection/>
    </xf>
    <xf numFmtId="0" fontId="6" fillId="0" borderId="0" xfId="26" applyFont="1" applyFill="1" applyBorder="1" applyAlignment="1">
      <alignment horizontal="center" vertical="top" wrapText="1"/>
      <protection/>
    </xf>
    <xf numFmtId="0" fontId="7" fillId="0" borderId="0" xfId="26" applyFont="1" applyFill="1" applyBorder="1" applyAlignment="1">
      <alignment horizontal="center" vertical="top" wrapText="1"/>
      <protection/>
    </xf>
    <xf numFmtId="2" fontId="6" fillId="0" borderId="0" xfId="30" applyNumberFormat="1" applyFont="1" applyFill="1" applyBorder="1" applyAlignment="1">
      <alignment horizontal="center" vertical="top"/>
      <protection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5" fontId="6" fillId="0" borderId="0" xfId="30" applyNumberFormat="1" applyFont="1" applyFill="1" applyBorder="1" applyAlignment="1">
      <alignment horizontal="right" vertical="top"/>
      <protection/>
    </xf>
    <xf numFmtId="0" fontId="9" fillId="0" borderId="0" xfId="30" applyFont="1" applyFill="1" applyBorder="1" applyAlignment="1">
      <alignment horizontal="right" vertical="top"/>
      <protection/>
    </xf>
    <xf numFmtId="0" fontId="6" fillId="0" borderId="0" xfId="30" applyFont="1" applyFill="1" applyBorder="1" applyAlignment="1">
      <alignment vertical="top" wrapText="1"/>
      <protection/>
    </xf>
    <xf numFmtId="0" fontId="6" fillId="0" borderId="0" xfId="30" applyFont="1" applyFill="1" applyBorder="1" applyAlignment="1">
      <alignment horizontal="right" vertical="top"/>
      <protection/>
    </xf>
    <xf numFmtId="2" fontId="6" fillId="0" borderId="0" xfId="30" applyNumberFormat="1" applyFont="1" applyFill="1" applyBorder="1" applyAlignment="1">
      <alignment horizontal="right" vertical="top"/>
      <protection/>
    </xf>
    <xf numFmtId="0" fontId="8" fillId="0" borderId="0" xfId="30" applyFont="1" applyFill="1" applyBorder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top" wrapText="1"/>
    </xf>
    <xf numFmtId="167" fontId="6" fillId="0" borderId="0" xfId="26" applyNumberFormat="1" applyFont="1" applyFill="1" applyBorder="1" applyAlignment="1">
      <alignment horizontal="right" vertical="top"/>
      <protection/>
    </xf>
    <xf numFmtId="0" fontId="0" fillId="0" borderId="0" xfId="0" applyAlignment="1">
      <alignment horizontal="center"/>
    </xf>
    <xf numFmtId="167" fontId="0" fillId="0" borderId="0" xfId="26" applyNumberFormat="1" applyFont="1" applyFill="1" applyBorder="1" applyAlignment="1">
      <alignment horizontal="right" vertical="top"/>
      <protection/>
    </xf>
    <xf numFmtId="167" fontId="5" fillId="0" borderId="0" xfId="0" applyNumberFormat="1" applyFont="1" applyBorder="1" applyAlignment="1">
      <alignment horizontal="center" vertical="top" wrapText="1"/>
    </xf>
    <xf numFmtId="0" fontId="7" fillId="0" borderId="0" xfId="30" applyFont="1" applyFill="1" applyBorder="1" applyAlignment="1">
      <alignment horizontal="right" vertical="top"/>
      <protection/>
    </xf>
    <xf numFmtId="0" fontId="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65" fontId="6" fillId="0" borderId="0" xfId="30" applyNumberFormat="1" applyFont="1" applyFill="1" applyBorder="1" applyAlignment="1">
      <alignment horizontal="center" vertical="top"/>
      <protection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center"/>
    </xf>
    <xf numFmtId="164" fontId="6" fillId="0" borderId="0" xfId="26" applyNumberFormat="1" applyFont="1" applyFill="1" applyBorder="1" applyAlignment="1">
      <alignment horizontal="center" textRotation="90" wrapText="1"/>
      <protection/>
    </xf>
    <xf numFmtId="164" fontId="7" fillId="0" borderId="0" xfId="26" applyNumberFormat="1" applyFont="1" applyFill="1" applyBorder="1" applyAlignment="1">
      <alignment horizontal="center" textRotation="90" wrapText="1"/>
      <protection/>
    </xf>
    <xf numFmtId="164" fontId="0" fillId="0" borderId="0" xfId="26" applyNumberFormat="1" applyFont="1" applyFill="1" applyBorder="1" applyAlignment="1">
      <alignment horizontal="center" textRotation="90" wrapText="1"/>
      <protection/>
    </xf>
    <xf numFmtId="164" fontId="6" fillId="0" borderId="0" xfId="26" applyNumberFormat="1" applyFont="1" applyFill="1" applyBorder="1" applyAlignment="1">
      <alignment horizontal="center"/>
      <protection/>
    </xf>
    <xf numFmtId="164" fontId="6" fillId="0" borderId="0" xfId="26" applyNumberFormat="1" applyFont="1" applyFill="1" applyBorder="1" applyAlignment="1">
      <alignment horizontal="center" vertical="top"/>
      <protection/>
    </xf>
    <xf numFmtId="164" fontId="7" fillId="0" borderId="0" xfId="26" applyNumberFormat="1" applyFont="1" applyFill="1" applyBorder="1" applyAlignment="1">
      <alignment horizontal="center"/>
      <protection/>
    </xf>
    <xf numFmtId="164" fontId="0" fillId="0" borderId="0" xfId="26" applyNumberFormat="1" applyFont="1" applyFill="1" applyBorder="1" applyAlignment="1">
      <alignment horizontal="center"/>
      <protection/>
    </xf>
    <xf numFmtId="164" fontId="0" fillId="0" borderId="0" xfId="26" applyNumberFormat="1" applyFont="1" applyFill="1" applyBorder="1" applyAlignment="1">
      <alignment horizontal="center"/>
      <protection/>
    </xf>
    <xf numFmtId="164" fontId="5" fillId="0" borderId="0" xfId="26" applyNumberFormat="1" applyFont="1" applyFill="1" applyBorder="1" applyAlignment="1">
      <alignment horizontal="center"/>
      <protection/>
    </xf>
    <xf numFmtId="164" fontId="6" fillId="0" borderId="1" xfId="26" applyNumberFormat="1" applyFont="1" applyFill="1" applyBorder="1" applyAlignment="1">
      <alignment horizontal="center"/>
      <protection/>
    </xf>
    <xf numFmtId="164" fontId="6" fillId="0" borderId="1" xfId="26" applyNumberFormat="1" applyFont="1" applyFill="1" applyBorder="1" applyAlignment="1">
      <alignment horizontal="center" vertical="top"/>
      <protection/>
    </xf>
    <xf numFmtId="164" fontId="7" fillId="0" borderId="1" xfId="26" applyNumberFormat="1" applyFont="1" applyFill="1" applyBorder="1" applyAlignment="1">
      <alignment horizontal="center"/>
      <protection/>
    </xf>
    <xf numFmtId="164" fontId="0" fillId="0" borderId="1" xfId="26" applyNumberFormat="1" applyFont="1" applyFill="1" applyBorder="1" applyAlignment="1">
      <alignment horizontal="center"/>
      <protection/>
    </xf>
    <xf numFmtId="164" fontId="6" fillId="0" borderId="2" xfId="26" applyNumberFormat="1" applyFont="1" applyFill="1" applyBorder="1" applyAlignment="1">
      <alignment horizontal="center" wrapText="1"/>
      <protection/>
    </xf>
    <xf numFmtId="164" fontId="7" fillId="0" borderId="2" xfId="26" applyNumberFormat="1" applyFont="1" applyFill="1" applyBorder="1" applyAlignment="1">
      <alignment horizontal="center" wrapText="1"/>
      <protection/>
    </xf>
    <xf numFmtId="164" fontId="0" fillId="0" borderId="2" xfId="26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14" fontId="0" fillId="0" borderId="0" xfId="0" applyNumberFormat="1" applyBorder="1" applyAlignment="1">
      <alignment horizontal="center"/>
    </xf>
    <xf numFmtId="14" fontId="6" fillId="0" borderId="2" xfId="26" applyNumberFormat="1" applyFont="1" applyFill="1" applyBorder="1" applyAlignment="1">
      <alignment horizontal="center" wrapText="1"/>
      <protection/>
    </xf>
    <xf numFmtId="14" fontId="6" fillId="0" borderId="0" xfId="26" applyNumberFormat="1" applyFont="1" applyFill="1" applyBorder="1" applyAlignment="1">
      <alignment horizontal="center" textRotation="90" wrapText="1"/>
      <protection/>
    </xf>
    <xf numFmtId="14" fontId="6" fillId="0" borderId="0" xfId="26" applyNumberFormat="1" applyFont="1" applyFill="1" applyBorder="1" applyAlignment="1">
      <alignment horizontal="center"/>
      <protection/>
    </xf>
    <xf numFmtId="14" fontId="0" fillId="0" borderId="0" xfId="26" applyNumberFormat="1" applyFont="1" applyFill="1" applyBorder="1" applyAlignment="1">
      <alignment horizontal="center"/>
      <protection/>
    </xf>
    <xf numFmtId="14" fontId="6" fillId="0" borderId="1" xfId="26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11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7" fillId="0" borderId="3" xfId="29" applyFont="1" applyFill="1" applyBorder="1" applyAlignment="1">
      <alignment horizontal="center" vertical="top" wrapText="1"/>
      <protection/>
    </xf>
    <xf numFmtId="0" fontId="7" fillId="0" borderId="4" xfId="29" applyFont="1" applyFill="1" applyBorder="1" applyAlignment="1">
      <alignment horizontal="center" vertical="top" wrapText="1"/>
      <protection/>
    </xf>
    <xf numFmtId="0" fontId="7" fillId="0" borderId="5" xfId="29" applyFont="1" applyFill="1" applyBorder="1" applyAlignment="1">
      <alignment horizontal="center" vertical="top" wrapText="1"/>
      <protection/>
    </xf>
    <xf numFmtId="0" fontId="5" fillId="0" borderId="3" xfId="0" applyFont="1" applyFill="1" applyBorder="1" applyAlignment="1">
      <alignment vertical="top" wrapText="1"/>
    </xf>
    <xf numFmtId="0" fontId="9" fillId="0" borderId="3" xfId="29" applyFont="1" applyFill="1" applyBorder="1" applyAlignment="1">
      <alignment horizontal="center" vertical="top" textRotation="90" wrapText="1"/>
      <protection/>
    </xf>
    <xf numFmtId="0" fontId="3" fillId="0" borderId="3" xfId="0" applyFont="1" applyFill="1" applyBorder="1" applyAlignment="1">
      <alignment vertical="top" textRotation="90" wrapText="1"/>
    </xf>
    <xf numFmtId="0" fontId="7" fillId="0" borderId="6" xfId="29" applyFont="1" applyFill="1" applyBorder="1" applyAlignment="1">
      <alignment horizontal="center" vertical="top" wrapText="1"/>
      <protection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textRotation="90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20" fontId="6" fillId="0" borderId="0" xfId="0" applyNumberFormat="1" applyFont="1" applyFill="1" applyBorder="1" applyAlignment="1">
      <alignment horizontal="right" vertical="top"/>
    </xf>
    <xf numFmtId="0" fontId="6" fillId="2" borderId="7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12" fillId="2" borderId="8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4" fillId="2" borderId="8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8" fillId="0" borderId="9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166" fontId="6" fillId="0" borderId="1" xfId="0" applyNumberFormat="1" applyFont="1" applyFill="1" applyBorder="1" applyAlignment="1">
      <alignment horizontal="right" vertical="top"/>
    </xf>
    <xf numFmtId="20" fontId="6" fillId="0" borderId="1" xfId="0" applyNumberFormat="1" applyFont="1" applyFill="1" applyBorder="1" applyAlignment="1">
      <alignment horizontal="right" vertical="top"/>
    </xf>
    <xf numFmtId="0" fontId="6" fillId="2" borderId="6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6" fillId="0" borderId="0" xfId="29" applyFont="1" applyFill="1" applyBorder="1" applyAlignment="1">
      <alignment/>
      <protection/>
    </xf>
    <xf numFmtId="166" fontId="6" fillId="0" borderId="0" xfId="29" applyNumberFormat="1" applyFont="1" applyFill="1" applyBorder="1" applyAlignment="1">
      <alignment horizontal="right"/>
      <protection/>
    </xf>
    <xf numFmtId="20" fontId="6" fillId="0" borderId="0" xfId="29" applyNumberFormat="1" applyFont="1" applyFill="1" applyBorder="1" applyAlignment="1">
      <alignment horizontal="right"/>
      <protection/>
    </xf>
    <xf numFmtId="0" fontId="6" fillId="0" borderId="0" xfId="29" applyFont="1" applyFill="1" applyBorder="1" applyAlignment="1">
      <alignment horizontal="center"/>
      <protection/>
    </xf>
    <xf numFmtId="0" fontId="8" fillId="0" borderId="0" xfId="29" applyFont="1" applyFill="1" applyBorder="1" applyAlignment="1">
      <alignment/>
      <protection/>
    </xf>
    <xf numFmtId="0" fontId="7" fillId="0" borderId="0" xfId="29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6" fillId="0" borderId="0" xfId="26" applyFont="1" applyFill="1" applyBorder="1" applyAlignment="1">
      <alignment/>
      <protection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3" xfId="24" applyFont="1" applyFill="1" applyBorder="1" applyAlignment="1">
      <alignment horizontal="center" vertical="top" wrapText="1"/>
      <protection/>
    </xf>
    <xf numFmtId="0" fontId="7" fillId="0" borderId="3" xfId="25" applyFont="1" applyFill="1" applyBorder="1" applyAlignment="1">
      <alignment horizontal="center" vertical="top" wrapText="1"/>
      <protection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7" fillId="0" borderId="5" xfId="28" applyFont="1" applyFill="1" applyBorder="1" applyAlignment="1">
      <alignment horizontal="center" vertical="top" wrapText="1"/>
      <protection/>
    </xf>
    <xf numFmtId="0" fontId="7" fillId="0" borderId="3" xfId="28" applyFont="1" applyFill="1" applyBorder="1" applyAlignment="1">
      <alignment horizontal="center" vertical="top" wrapText="1"/>
      <protection/>
    </xf>
    <xf numFmtId="0" fontId="5" fillId="0" borderId="5" xfId="0" applyFont="1" applyBorder="1" applyAlignment="1">
      <alignment vertical="top" wrapText="1"/>
    </xf>
    <xf numFmtId="0" fontId="7" fillId="0" borderId="0" xfId="24" applyFont="1" applyFill="1" applyBorder="1" applyAlignment="1">
      <alignment horizontal="center" vertical="top" wrapText="1"/>
      <protection/>
    </xf>
    <xf numFmtId="0" fontId="6" fillId="0" borderId="3" xfId="25" applyFont="1" applyFill="1" applyBorder="1" applyAlignment="1">
      <alignment horizontal="center" vertical="top" wrapText="1"/>
      <protection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6" fillId="0" borderId="5" xfId="28" applyFont="1" applyFill="1" applyBorder="1" applyAlignment="1">
      <alignment horizontal="center" vertical="top" wrapText="1"/>
      <protection/>
    </xf>
    <xf numFmtId="0" fontId="6" fillId="0" borderId="3" xfId="28" applyFont="1" applyFill="1" applyBorder="1" applyAlignment="1">
      <alignment horizontal="center" vertical="top" wrapText="1"/>
      <protection/>
    </xf>
    <xf numFmtId="0" fontId="0" fillId="0" borderId="5" xfId="0" applyBorder="1" applyAlignment="1">
      <alignment vertical="top" wrapText="1"/>
    </xf>
    <xf numFmtId="0" fontId="6" fillId="0" borderId="3" xfId="24" applyFont="1" applyFill="1" applyBorder="1" applyAlignment="1">
      <alignment horizontal="center" vertical="center"/>
      <protection/>
    </xf>
    <xf numFmtId="0" fontId="6" fillId="0" borderId="0" xfId="24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top"/>
    </xf>
    <xf numFmtId="166" fontId="0" fillId="0" borderId="0" xfId="0" applyNumberFormat="1" applyFont="1" applyFill="1" applyBorder="1" applyAlignment="1">
      <alignment horizontal="right" vertical="top"/>
    </xf>
    <xf numFmtId="164" fontId="0" fillId="0" borderId="0" xfId="0" applyNumberFormat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2" fontId="14" fillId="2" borderId="0" xfId="0" applyNumberFormat="1" applyFont="1" applyFill="1" applyBorder="1" applyAlignment="1">
      <alignment horizontal="center" vertical="top"/>
    </xf>
    <xf numFmtId="1" fontId="14" fillId="0" borderId="0" xfId="0" applyNumberFormat="1" applyFont="1" applyFill="1" applyBorder="1" applyAlignment="1">
      <alignment horizontal="center" vertical="top"/>
    </xf>
    <xf numFmtId="0" fontId="0" fillId="0" borderId="8" xfId="0" applyBorder="1" applyAlignment="1">
      <alignment vertical="top"/>
    </xf>
    <xf numFmtId="1" fontId="6" fillId="0" borderId="0" xfId="24" applyNumberFormat="1" applyFont="1" applyFill="1" applyBorder="1" applyAlignment="1">
      <alignment horizontal="center" vertical="center"/>
      <protection/>
    </xf>
    <xf numFmtId="0" fontId="6" fillId="0" borderId="0" xfId="27" applyFont="1" applyFill="1" applyBorder="1" applyAlignment="1">
      <alignment horizontal="center"/>
      <protection/>
    </xf>
    <xf numFmtId="0" fontId="6" fillId="0" borderId="0" xfId="24" applyFont="1" applyFill="1" applyBorder="1" applyAlignment="1">
      <alignment horizontal="center"/>
      <protection/>
    </xf>
    <xf numFmtId="2" fontId="0" fillId="2" borderId="0" xfId="0" applyNumberFormat="1" applyFont="1" applyFill="1" applyBorder="1" applyAlignment="1">
      <alignment horizontal="center" vertical="top"/>
    </xf>
    <xf numFmtId="2" fontId="12" fillId="2" borderId="0" xfId="0" applyNumberFormat="1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166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2" fontId="14" fillId="2" borderId="1" xfId="0" applyNumberFormat="1" applyFont="1" applyFill="1" applyBorder="1" applyAlignment="1">
      <alignment horizontal="center" vertical="top"/>
    </xf>
    <xf numFmtId="1" fontId="14" fillId="0" borderId="1" xfId="0" applyNumberFormat="1" applyFont="1" applyFill="1" applyBorder="1" applyAlignment="1">
      <alignment horizontal="center" vertical="top"/>
    </xf>
    <xf numFmtId="0" fontId="0" fillId="0" borderId="6" xfId="0" applyBorder="1" applyAlignment="1">
      <alignment vertical="top"/>
    </xf>
    <xf numFmtId="1" fontId="6" fillId="3" borderId="1" xfId="24" applyNumberFormat="1" applyFont="1" applyFill="1" applyBorder="1" applyAlignment="1">
      <alignment horizontal="center" vertical="center"/>
      <protection/>
    </xf>
    <xf numFmtId="0" fontId="6" fillId="4" borderId="1" xfId="27" applyFont="1" applyFill="1" applyBorder="1" applyAlignment="1">
      <alignment horizontal="center"/>
      <protection/>
    </xf>
    <xf numFmtId="0" fontId="6" fillId="0" borderId="1" xfId="24" applyFont="1" applyFill="1" applyBorder="1" applyAlignment="1">
      <alignment horizontal="center"/>
      <protection/>
    </xf>
    <xf numFmtId="0" fontId="0" fillId="0" borderId="0" xfId="0" applyFont="1" applyAlignment="1">
      <alignment vertical="top"/>
    </xf>
    <xf numFmtId="0" fontId="6" fillId="0" borderId="0" xfId="29" applyFont="1" applyFill="1" applyBorder="1" applyAlignment="1">
      <alignment/>
      <protection/>
    </xf>
    <xf numFmtId="0" fontId="16" fillId="0" borderId="0" xfId="0" applyFont="1" applyAlignment="1">
      <alignment vertical="top"/>
    </xf>
    <xf numFmtId="0" fontId="6" fillId="0" borderId="0" xfId="27" applyFont="1" applyFill="1" applyBorder="1" applyAlignment="1">
      <alignment/>
      <protection/>
    </xf>
    <xf numFmtId="166" fontId="6" fillId="0" borderId="0" xfId="27" applyNumberFormat="1" applyFont="1" applyFill="1" applyBorder="1" applyAlignment="1">
      <alignment horizontal="right"/>
      <protection/>
    </xf>
    <xf numFmtId="0" fontId="6" fillId="0" borderId="0" xfId="24" applyFont="1" applyFill="1" applyBorder="1" applyAlignment="1">
      <alignment/>
      <protection/>
    </xf>
    <xf numFmtId="0" fontId="6" fillId="0" borderId="1" xfId="26" applyFont="1" applyFill="1" applyBorder="1" applyAlignment="1">
      <alignment vertical="top"/>
      <protection/>
    </xf>
    <xf numFmtId="0" fontId="6" fillId="0" borderId="1" xfId="27" applyFont="1" applyFill="1" applyBorder="1" applyAlignment="1">
      <alignment/>
      <protection/>
    </xf>
    <xf numFmtId="166" fontId="6" fillId="0" borderId="1" xfId="27" applyNumberFormat="1" applyFont="1" applyFill="1" applyBorder="1" applyAlignment="1">
      <alignment horizontal="right"/>
      <protection/>
    </xf>
    <xf numFmtId="0" fontId="6" fillId="0" borderId="1" xfId="24" applyFont="1" applyFill="1" applyBorder="1" applyAlignment="1">
      <alignment/>
      <protection/>
    </xf>
    <xf numFmtId="0" fontId="6" fillId="0" borderId="1" xfId="27" applyFont="1" applyFill="1" applyBorder="1" applyAlignment="1">
      <alignment horizontal="center"/>
      <protection/>
    </xf>
    <xf numFmtId="0" fontId="14" fillId="5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7" fillId="3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indent="1"/>
    </xf>
    <xf numFmtId="0" fontId="6" fillId="0" borderId="0" xfId="27" applyFont="1" applyFill="1" applyBorder="1" applyAlignment="1">
      <alignment horizontal="center" vertical="top"/>
      <protection/>
    </xf>
    <xf numFmtId="0" fontId="17" fillId="3" borderId="0" xfId="0" applyFont="1" applyFill="1" applyAlignment="1">
      <alignment horizontal="center" vertical="top"/>
    </xf>
    <xf numFmtId="0" fontId="14" fillId="5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/>
    </xf>
    <xf numFmtId="1" fontId="14" fillId="5" borderId="0" xfId="0" applyNumberFormat="1" applyFont="1" applyFill="1" applyAlignment="1">
      <alignment horizontal="center" vertical="top"/>
    </xf>
    <xf numFmtId="0" fontId="14" fillId="5" borderId="0" xfId="0" applyNumberFormat="1" applyFont="1" applyFill="1" applyBorder="1" applyAlignment="1">
      <alignment horizontal="center" vertical="top"/>
    </xf>
    <xf numFmtId="0" fontId="17" fillId="3" borderId="0" xfId="0" applyFont="1" applyFill="1" applyBorder="1" applyAlignment="1">
      <alignment horizontal="center" vertical="top"/>
    </xf>
    <xf numFmtId="1" fontId="17" fillId="3" borderId="0" xfId="0" applyNumberFormat="1" applyFont="1" applyFill="1" applyAlignment="1">
      <alignment horizontal="center" vertical="top"/>
    </xf>
    <xf numFmtId="0" fontId="17" fillId="3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right"/>
    </xf>
    <xf numFmtId="169" fontId="21" fillId="0" borderId="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69" fontId="18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18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0" fontId="21" fillId="0" borderId="0" xfId="0" applyFont="1" applyBorder="1" applyAlignment="1">
      <alignment/>
    </xf>
    <xf numFmtId="169" fontId="21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1" fontId="0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5" fillId="0" borderId="1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21" fillId="0" borderId="13" xfId="0" applyFont="1" applyBorder="1" applyAlignment="1">
      <alignment horizontal="right"/>
    </xf>
    <xf numFmtId="169" fontId="0" fillId="0" borderId="14" xfId="0" applyNumberFormat="1" applyBorder="1" applyAlignment="1">
      <alignment horizontal="center"/>
    </xf>
    <xf numFmtId="169" fontId="0" fillId="0" borderId="15" xfId="0" applyNumberFormat="1" applyFill="1" applyBorder="1" applyAlignment="1">
      <alignment horizontal="center"/>
    </xf>
    <xf numFmtId="169" fontId="0" fillId="0" borderId="7" xfId="0" applyNumberFormat="1" applyFill="1" applyBorder="1" applyAlignment="1">
      <alignment horizontal="center"/>
    </xf>
    <xf numFmtId="169" fontId="0" fillId="0" borderId="13" xfId="0" applyNumberFormat="1" applyFill="1" applyBorder="1" applyAlignment="1">
      <alignment horizontal="center"/>
    </xf>
    <xf numFmtId="169" fontId="0" fillId="0" borderId="15" xfId="0" applyNumberFormat="1" applyFill="1" applyBorder="1" applyAlignment="1">
      <alignment horizontal="center"/>
    </xf>
    <xf numFmtId="169" fontId="0" fillId="0" borderId="14" xfId="0" applyNumberFormat="1" applyFill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0" xfId="0" applyNumberFormat="1" applyFill="1" applyBorder="1" applyAlignment="1">
      <alignment horizontal="center"/>
    </xf>
    <xf numFmtId="169" fontId="0" fillId="0" borderId="14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169" fontId="0" fillId="0" borderId="16" xfId="0" applyNumberFormat="1" applyFont="1" applyBorder="1" applyAlignment="1">
      <alignment horizontal="center"/>
    </xf>
    <xf numFmtId="169" fontId="0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top" textRotation="180"/>
    </xf>
    <xf numFmtId="169" fontId="0" fillId="0" borderId="16" xfId="0" applyNumberFormat="1" applyFont="1" applyFill="1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6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7" xfId="0" applyFont="1" applyBorder="1" applyAlignment="1">
      <alignment/>
    </xf>
    <xf numFmtId="169" fontId="0" fillId="0" borderId="18" xfId="0" applyNumberForma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2" xfId="0" applyFont="1" applyFill="1" applyBorder="1" applyAlignment="1">
      <alignment/>
    </xf>
    <xf numFmtId="169" fontId="0" fillId="0" borderId="6" xfId="0" applyNumberFormat="1" applyFill="1" applyBorder="1" applyAlignment="1">
      <alignment horizontal="center"/>
    </xf>
    <xf numFmtId="169" fontId="0" fillId="0" borderId="19" xfId="0" applyNumberFormat="1" applyFill="1" applyBorder="1" applyAlignment="1">
      <alignment horizontal="center"/>
    </xf>
    <xf numFmtId="0" fontId="21" fillId="0" borderId="10" xfId="0" applyFont="1" applyBorder="1" applyAlignment="1">
      <alignment vertical="center" textRotation="90"/>
    </xf>
    <xf numFmtId="165" fontId="0" fillId="0" borderId="7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5" fontId="0" fillId="0" borderId="7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21" fillId="0" borderId="0" xfId="0" applyFont="1" applyBorder="1" applyAlignment="1">
      <alignment vertical="center" textRotation="90"/>
    </xf>
    <xf numFmtId="165" fontId="0" fillId="0" borderId="8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21" fillId="0" borderId="12" xfId="0" applyFont="1" applyBorder="1" applyAlignment="1">
      <alignment horizontal="right"/>
    </xf>
    <xf numFmtId="0" fontId="19" fillId="7" borderId="0" xfId="0" applyFont="1" applyFill="1" applyAlignment="1">
      <alignment/>
    </xf>
    <xf numFmtId="1" fontId="0" fillId="0" borderId="12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19" fillId="8" borderId="0" xfId="0" applyFont="1" applyFill="1" applyAlignment="1">
      <alignment/>
    </xf>
    <xf numFmtId="0" fontId="0" fillId="8" borderId="0" xfId="0" applyFill="1" applyAlignment="1">
      <alignment/>
    </xf>
    <xf numFmtId="0" fontId="21" fillId="0" borderId="1" xfId="0" applyFont="1" applyBorder="1" applyAlignment="1">
      <alignment vertical="center" textRotation="90"/>
    </xf>
    <xf numFmtId="0" fontId="18" fillId="0" borderId="19" xfId="0" applyFont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65" fontId="18" fillId="0" borderId="18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18" fillId="0" borderId="12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18" fillId="0" borderId="8" xfId="0" applyNumberFormat="1" applyFon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18" fillId="0" borderId="22" xfId="0" applyNumberFormat="1" applyFon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18" fillId="0" borderId="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8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65" fontId="18" fillId="0" borderId="18" xfId="0" applyNumberFormat="1" applyFont="1" applyFill="1" applyBorder="1" applyAlignment="1">
      <alignment horizontal="center" wrapText="1"/>
    </xf>
    <xf numFmtId="0" fontId="0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165" fontId="18" fillId="0" borderId="8" xfId="0" applyNumberFormat="1" applyFont="1" applyFill="1" applyBorder="1" applyAlignment="1">
      <alignment horizontal="center" wrapText="1"/>
    </xf>
    <xf numFmtId="165" fontId="18" fillId="0" borderId="22" xfId="0" applyNumberFormat="1" applyFont="1" applyFill="1" applyBorder="1" applyAlignment="1">
      <alignment horizontal="center" wrapText="1"/>
    </xf>
    <xf numFmtId="165" fontId="0" fillId="0" borderId="8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70" fontId="18" fillId="0" borderId="12" xfId="0" applyNumberFormat="1" applyFont="1" applyBorder="1" applyAlignment="1">
      <alignment horizontal="right"/>
    </xf>
    <xf numFmtId="165" fontId="18" fillId="0" borderId="6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/>
    </xf>
    <xf numFmtId="170" fontId="27" fillId="0" borderId="18" xfId="0" applyNumberFormat="1" applyFont="1" applyFill="1" applyBorder="1" applyAlignment="1">
      <alignment horizontal="center"/>
    </xf>
    <xf numFmtId="165" fontId="18" fillId="0" borderId="21" xfId="0" applyNumberFormat="1" applyFont="1" applyFill="1" applyBorder="1" applyAlignment="1">
      <alignment horizontal="center"/>
    </xf>
    <xf numFmtId="9" fontId="27" fillId="0" borderId="18" xfId="0" applyNumberFormat="1" applyFont="1" applyFill="1" applyBorder="1" applyAlignment="1">
      <alignment horizontal="center"/>
    </xf>
    <xf numFmtId="165" fontId="27" fillId="0" borderId="18" xfId="0" applyNumberFormat="1" applyFont="1" applyFill="1" applyBorder="1" applyAlignment="1">
      <alignment horizontal="center" wrapText="1"/>
    </xf>
    <xf numFmtId="165" fontId="27" fillId="0" borderId="18" xfId="0" applyNumberFormat="1" applyFont="1" applyFill="1" applyBorder="1" applyAlignment="1">
      <alignment horizontal="center"/>
    </xf>
    <xf numFmtId="165" fontId="27" fillId="0" borderId="19" xfId="0" applyNumberFormat="1" applyFont="1" applyFill="1" applyBorder="1" applyAlignment="1">
      <alignment horizontal="center"/>
    </xf>
    <xf numFmtId="170" fontId="18" fillId="0" borderId="8" xfId="0" applyNumberFormat="1" applyFont="1" applyFill="1" applyBorder="1" applyAlignment="1">
      <alignment horizontal="center"/>
    </xf>
    <xf numFmtId="170" fontId="18" fillId="0" borderId="12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170" fontId="18" fillId="0" borderId="18" xfId="0" applyNumberFormat="1" applyFont="1" applyFill="1" applyBorder="1" applyAlignment="1">
      <alignment horizontal="center"/>
    </xf>
    <xf numFmtId="171" fontId="18" fillId="0" borderId="8" xfId="0" applyNumberFormat="1" applyFont="1" applyFill="1" applyBorder="1" applyAlignment="1">
      <alignment horizontal="center"/>
    </xf>
    <xf numFmtId="171" fontId="18" fillId="0" borderId="0" xfId="0" applyNumberFormat="1" applyFont="1" applyFill="1" applyBorder="1" applyAlignment="1">
      <alignment horizontal="center"/>
    </xf>
    <xf numFmtId="2" fontId="27" fillId="0" borderId="23" xfId="0" applyNumberFormat="1" applyFont="1" applyFill="1" applyBorder="1" applyAlignment="1">
      <alignment horizontal="center" vertical="center" wrapText="1"/>
    </xf>
    <xf numFmtId="165" fontId="18" fillId="0" borderId="19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165" fontId="18" fillId="0" borderId="1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65" fontId="27" fillId="0" borderId="8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 wrapText="1"/>
    </xf>
    <xf numFmtId="165" fontId="18" fillId="0" borderId="12" xfId="0" applyNumberFormat="1" applyFont="1" applyBorder="1" applyAlignment="1">
      <alignment horizontal="center"/>
    </xf>
    <xf numFmtId="165" fontId="18" fillId="0" borderId="14" xfId="0" applyNumberFormat="1" applyFont="1" applyFill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0" fontId="5" fillId="10" borderId="0" xfId="0" applyFont="1" applyFill="1" applyAlignment="1">
      <alignment/>
    </xf>
    <xf numFmtId="165" fontId="0" fillId="0" borderId="7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18" fillId="0" borderId="20" xfId="0" applyNumberFormat="1" applyFont="1" applyFill="1" applyBorder="1" applyAlignment="1">
      <alignment horizontal="center"/>
    </xf>
    <xf numFmtId="165" fontId="27" fillId="0" borderId="12" xfId="0" applyNumberFormat="1" applyFont="1" applyFill="1" applyBorder="1" applyAlignment="1">
      <alignment horizontal="center"/>
    </xf>
    <xf numFmtId="165" fontId="18" fillId="0" borderId="18" xfId="0" applyNumberFormat="1" applyFont="1" applyFill="1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/>
    </xf>
    <xf numFmtId="0" fontId="5" fillId="11" borderId="0" xfId="0" applyFont="1" applyFill="1" applyAlignment="1">
      <alignment/>
    </xf>
    <xf numFmtId="165" fontId="0" fillId="0" borderId="12" xfId="0" applyNumberFormat="1" applyFont="1" applyFill="1" applyBorder="1" applyAlignment="1">
      <alignment horizontal="center" vertical="center" wrapText="1"/>
    </xf>
    <xf numFmtId="170" fontId="18" fillId="0" borderId="19" xfId="0" applyNumberFormat="1" applyFont="1" applyBorder="1" applyAlignment="1">
      <alignment horizontal="right"/>
    </xf>
    <xf numFmtId="170" fontId="27" fillId="0" borderId="16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165" fontId="18" fillId="0" borderId="16" xfId="0" applyNumberFormat="1" applyFont="1" applyFill="1" applyBorder="1" applyAlignment="1">
      <alignment horizontal="center"/>
    </xf>
    <xf numFmtId="2" fontId="18" fillId="0" borderId="23" xfId="0" applyNumberFormat="1" applyFont="1" applyFill="1" applyBorder="1" applyAlignment="1">
      <alignment horizontal="center" vertical="center" wrapText="1"/>
    </xf>
    <xf numFmtId="170" fontId="1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9" fontId="0" fillId="0" borderId="8" xfId="0" applyNumberForma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vertical="top" textRotation="180"/>
    </xf>
    <xf numFmtId="169" fontId="0" fillId="0" borderId="17" xfId="0" applyNumberForma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5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textRotation="180"/>
    </xf>
    <xf numFmtId="169" fontId="0" fillId="0" borderId="17" xfId="0" applyNumberForma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169" fontId="0" fillId="0" borderId="1" xfId="0" applyNumberFormat="1" applyFill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65" fontId="21" fillId="0" borderId="8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22" xfId="0" applyNumberFormat="1" applyFill="1" applyBorder="1" applyAlignment="1">
      <alignment horizontal="center"/>
    </xf>
    <xf numFmtId="165" fontId="18" fillId="0" borderId="12" xfId="0" applyNumberFormat="1" applyFont="1" applyFill="1" applyBorder="1" applyAlignment="1">
      <alignment horizontal="center" wrapText="1"/>
    </xf>
    <xf numFmtId="165" fontId="0" fillId="0" borderId="22" xfId="0" applyNumberForma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170" fontId="27" fillId="0" borderId="8" xfId="0" applyNumberFormat="1" applyFont="1" applyFill="1" applyBorder="1" applyAlignment="1">
      <alignment horizontal="center"/>
    </xf>
    <xf numFmtId="170" fontId="27" fillId="0" borderId="12" xfId="0" applyNumberFormat="1" applyFont="1" applyFill="1" applyBorder="1" applyAlignment="1">
      <alignment horizontal="center"/>
    </xf>
    <xf numFmtId="9" fontId="27" fillId="0" borderId="8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center" textRotation="90"/>
    </xf>
    <xf numFmtId="0" fontId="3" fillId="0" borderId="12" xfId="0" applyFont="1" applyFill="1" applyBorder="1" applyAlignment="1">
      <alignment horizontal="center" vertical="top" textRotation="180" wrapText="1"/>
    </xf>
    <xf numFmtId="169" fontId="0" fillId="0" borderId="1" xfId="0" applyNumberFormat="1" applyFont="1" applyFill="1" applyBorder="1" applyAlignment="1">
      <alignment horizontal="center"/>
    </xf>
    <xf numFmtId="169" fontId="0" fillId="0" borderId="18" xfId="0" applyNumberFormat="1" applyFill="1" applyBorder="1" applyAlignment="1">
      <alignment horizontal="center"/>
    </xf>
    <xf numFmtId="170" fontId="27" fillId="0" borderId="0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/>
    </xf>
    <xf numFmtId="2" fontId="18" fillId="0" borderId="12" xfId="0" applyNumberFormat="1" applyFont="1" applyFill="1" applyBorder="1" applyAlignment="1">
      <alignment horizontal="center" wrapText="1"/>
    </xf>
    <xf numFmtId="1" fontId="27" fillId="0" borderId="8" xfId="0" applyNumberFormat="1" applyFont="1" applyFill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8" xfId="0" applyNumberFormat="1" applyFont="1" applyFill="1" applyBorder="1" applyAlignment="1">
      <alignment horizontal="center" vertical="center" wrapText="1"/>
    </xf>
    <xf numFmtId="165" fontId="18" fillId="0" borderId="13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70" fontId="27" fillId="0" borderId="1" xfId="0" applyNumberFormat="1" applyFont="1" applyFill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2" fontId="18" fillId="0" borderId="6" xfId="0" applyNumberFormat="1" applyFont="1" applyFill="1" applyBorder="1" applyAlignment="1">
      <alignment horizontal="center" vertical="center" wrapText="1"/>
    </xf>
    <xf numFmtId="165" fontId="18" fillId="0" borderId="2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3" fillId="0" borderId="0" xfId="0" applyFont="1" applyFill="1" applyAlignment="1">
      <alignment horizontal="center" vertical="top" textRotation="180" wrapText="1"/>
    </xf>
    <xf numFmtId="165" fontId="18" fillId="0" borderId="17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169" fontId="0" fillId="0" borderId="6" xfId="0" applyNumberFormat="1" applyFill="1" applyBorder="1" applyAlignment="1">
      <alignment horizontal="center"/>
    </xf>
    <xf numFmtId="169" fontId="0" fillId="0" borderId="19" xfId="0" applyNumberFormat="1" applyFill="1" applyBorder="1" applyAlignment="1">
      <alignment horizontal="center"/>
    </xf>
    <xf numFmtId="169" fontId="0" fillId="0" borderId="16" xfId="0" applyNumberFormat="1" applyFill="1" applyBorder="1" applyAlignment="1">
      <alignment horizontal="center"/>
    </xf>
    <xf numFmtId="0" fontId="5" fillId="0" borderId="10" xfId="0" applyFont="1" applyBorder="1" applyAlignment="1">
      <alignment vertical="center" textRotation="90"/>
    </xf>
    <xf numFmtId="0" fontId="0" fillId="0" borderId="0" xfId="0" applyFont="1" applyAlignment="1">
      <alignment vertical="center" textRotation="90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vertical="top"/>
    </xf>
    <xf numFmtId="0" fontId="3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8" fillId="0" borderId="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7" xfId="0" applyNumberFormat="1" applyFill="1" applyBorder="1" applyAlignment="1">
      <alignment horizontal="center"/>
    </xf>
    <xf numFmtId="169" fontId="0" fillId="0" borderId="13" xfId="0" applyNumberFormat="1" applyFill="1" applyBorder="1" applyAlignment="1">
      <alignment horizontal="center"/>
    </xf>
    <xf numFmtId="169" fontId="0" fillId="0" borderId="14" xfId="0" applyNumberFormat="1" applyFill="1" applyBorder="1" applyAlignment="1">
      <alignment horizontal="center"/>
    </xf>
    <xf numFmtId="169" fontId="0" fillId="0" borderId="6" xfId="0" applyNumberFormat="1" applyFont="1" applyBorder="1" applyAlignment="1">
      <alignment horizontal="center"/>
    </xf>
    <xf numFmtId="169" fontId="0" fillId="0" borderId="19" xfId="0" applyNumberFormat="1" applyFont="1" applyBorder="1" applyAlignment="1">
      <alignment horizontal="center"/>
    </xf>
    <xf numFmtId="169" fontId="0" fillId="0" borderId="6" xfId="0" applyNumberFormat="1" applyFont="1" applyFill="1" applyBorder="1" applyAlignment="1">
      <alignment horizontal="center"/>
    </xf>
    <xf numFmtId="169" fontId="0" fillId="0" borderId="19" xfId="0" applyNumberFormat="1" applyFont="1" applyFill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0" fontId="21" fillId="0" borderId="10" xfId="0" applyFont="1" applyBorder="1" applyAlignment="1">
      <alignment vertical="center" textRotation="90"/>
    </xf>
    <xf numFmtId="0" fontId="21" fillId="0" borderId="0" xfId="0" applyFont="1" applyBorder="1" applyAlignment="1">
      <alignment vertical="center" textRotation="90"/>
    </xf>
    <xf numFmtId="0" fontId="21" fillId="0" borderId="1" xfId="0" applyFont="1" applyBorder="1" applyAlignment="1">
      <alignment vertical="center" textRotation="90"/>
    </xf>
    <xf numFmtId="0" fontId="18" fillId="0" borderId="9" xfId="0" applyFont="1" applyBorder="1" applyAlignment="1">
      <alignment horizontal="center"/>
    </xf>
    <xf numFmtId="0" fontId="3" fillId="0" borderId="0" xfId="0" applyFont="1" applyFill="1" applyAlignment="1">
      <alignment horizontal="center" vertical="top" textRotation="180"/>
    </xf>
    <xf numFmtId="0" fontId="18" fillId="0" borderId="3" xfId="0" applyFont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 vertical="top" textRotation="180" wrapText="1"/>
    </xf>
    <xf numFmtId="0" fontId="0" fillId="0" borderId="12" xfId="0" applyBorder="1" applyAlignment="1">
      <alignment/>
    </xf>
    <xf numFmtId="0" fontId="7" fillId="0" borderId="5" xfId="29" applyFont="1" applyFill="1" applyBorder="1" applyAlignment="1">
      <alignment horizontal="center" vertical="top" wrapText="1"/>
      <protection/>
    </xf>
    <xf numFmtId="0" fontId="7" fillId="0" borderId="3" xfId="29" applyFont="1" applyFill="1" applyBorder="1" applyAlignment="1">
      <alignment horizontal="center" vertical="top" wrapText="1"/>
      <protection/>
    </xf>
    <xf numFmtId="0" fontId="7" fillId="0" borderId="4" xfId="29" applyFont="1" applyFill="1" applyBorder="1" applyAlignment="1">
      <alignment horizontal="center" vertical="top" wrapText="1"/>
      <protection/>
    </xf>
    <xf numFmtId="0" fontId="7" fillId="0" borderId="2" xfId="28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7" fillId="0" borderId="0" xfId="23" applyFont="1" applyFill="1" applyBorder="1" applyAlignment="1">
      <alignment horizontal="center" vertical="top" wrapText="1"/>
      <protection/>
    </xf>
    <xf numFmtId="0" fontId="9" fillId="0" borderId="0" xfId="21" applyFont="1" applyFill="1" applyBorder="1" applyAlignment="1">
      <alignment horizontal="center" vertical="top"/>
      <protection/>
    </xf>
    <xf numFmtId="0" fontId="7" fillId="0" borderId="0" xfId="21" applyFont="1" applyFill="1" applyBorder="1" applyAlignment="1">
      <alignment horizontal="center" vertical="top" wrapText="1"/>
      <protection/>
    </xf>
    <xf numFmtId="165" fontId="7" fillId="0" borderId="0" xfId="21" applyNumberFormat="1" applyFont="1" applyFill="1" applyBorder="1" applyAlignment="1">
      <alignment horizontal="center" vertical="top" wrapText="1"/>
      <protection/>
    </xf>
    <xf numFmtId="0" fontId="36" fillId="0" borderId="0" xfId="23" applyFont="1" applyFill="1" applyBorder="1" applyAlignment="1">
      <alignment horizontal="center" vertical="top" wrapText="1"/>
      <protection/>
    </xf>
    <xf numFmtId="2" fontId="36" fillId="0" borderId="0" xfId="23" applyNumberFormat="1" applyFont="1" applyFill="1" applyBorder="1" applyAlignment="1">
      <alignment horizontal="center" vertical="top" wrapText="1"/>
      <protection/>
    </xf>
    <xf numFmtId="0" fontId="14" fillId="0" borderId="0" xfId="23" applyFont="1" applyFill="1" applyBorder="1" applyAlignment="1">
      <alignment horizontal="center" vertical="top" wrapText="1"/>
      <protection/>
    </xf>
    <xf numFmtId="0" fontId="6" fillId="0" borderId="0" xfId="23" applyFont="1" applyFill="1" applyBorder="1" applyAlignment="1">
      <alignment horizontal="center" vertical="top" wrapText="1"/>
      <protection/>
    </xf>
    <xf numFmtId="0" fontId="8" fillId="0" borderId="0" xfId="21" applyFont="1" applyFill="1" applyBorder="1" applyAlignment="1">
      <alignment horizontal="center" vertical="top"/>
      <protection/>
    </xf>
    <xf numFmtId="0" fontId="6" fillId="0" borderId="0" xfId="21" applyFont="1" applyFill="1" applyBorder="1" applyAlignment="1">
      <alignment horizontal="center" vertical="top" wrapText="1"/>
      <protection/>
    </xf>
    <xf numFmtId="165" fontId="6" fillId="0" borderId="0" xfId="21" applyNumberFormat="1" applyFont="1" applyFill="1" applyBorder="1" applyAlignment="1">
      <alignment horizontal="center" vertical="top" wrapText="1"/>
      <protection/>
    </xf>
    <xf numFmtId="2" fontId="6" fillId="0" borderId="0" xfId="23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66" fontId="6" fillId="0" borderId="0" xfId="26" applyNumberFormat="1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/>
      <protection/>
    </xf>
    <xf numFmtId="0" fontId="6" fillId="0" borderId="0" xfId="22" applyFont="1" applyFill="1" applyBorder="1" applyAlignment="1">
      <alignment horizontal="right"/>
      <protection/>
    </xf>
    <xf numFmtId="0" fontId="8" fillId="0" borderId="0" xfId="23" applyFont="1" applyFill="1" applyBorder="1" applyAlignment="1">
      <alignment horizontal="center" vertical="top"/>
      <protection/>
    </xf>
    <xf numFmtId="0" fontId="6" fillId="0" borderId="0" xfId="28" applyFont="1" applyFill="1" applyBorder="1" applyAlignment="1">
      <alignment horizontal="right"/>
      <protection/>
    </xf>
    <xf numFmtId="165" fontId="6" fillId="0" borderId="0" xfId="28" applyNumberFormat="1" applyFont="1" applyFill="1" applyBorder="1" applyAlignment="1">
      <alignment horizontal="center"/>
      <protection/>
    </xf>
    <xf numFmtId="0" fontId="6" fillId="0" borderId="0" xfId="23" applyFont="1" applyFill="1" applyBorder="1" applyAlignment="1">
      <alignment horizontal="right" vertical="top" wrapText="1"/>
      <protection/>
    </xf>
    <xf numFmtId="2" fontId="6" fillId="0" borderId="0" xfId="23" applyNumberFormat="1" applyFont="1" applyFill="1" applyBorder="1" applyAlignment="1">
      <alignment horizontal="right" vertical="top" wrapText="1"/>
      <protection/>
    </xf>
    <xf numFmtId="2" fontId="6" fillId="0" borderId="0" xfId="26" applyNumberFormat="1" applyFont="1" applyFill="1" applyBorder="1" applyAlignment="1">
      <alignment horizontal="center"/>
      <protection/>
    </xf>
    <xf numFmtId="165" fontId="6" fillId="0" borderId="0" xfId="23" applyNumberFormat="1" applyFont="1" applyFill="1" applyBorder="1" applyAlignment="1">
      <alignment horizontal="center" vertical="top" wrapText="1"/>
      <protection/>
    </xf>
    <xf numFmtId="0" fontId="8" fillId="0" borderId="0" xfId="23" applyFont="1" applyFill="1" applyBorder="1" applyAlignment="1">
      <alignment horizontal="center" vertical="top"/>
      <protection/>
    </xf>
    <xf numFmtId="0" fontId="6" fillId="0" borderId="0" xfId="23" applyFont="1" applyFill="1" applyBorder="1" applyAlignment="1">
      <alignment vertical="top" wrapText="1"/>
      <protection/>
    </xf>
    <xf numFmtId="0" fontId="6" fillId="0" borderId="0" xfId="23" applyFont="1" applyFill="1" applyBorder="1" applyAlignment="1">
      <alignment/>
      <protection/>
    </xf>
    <xf numFmtId="0" fontId="6" fillId="0" borderId="0" xfId="23" applyFont="1" applyFill="1" applyBorder="1" applyAlignment="1">
      <alignment horizontal="center"/>
      <protection/>
    </xf>
    <xf numFmtId="166" fontId="6" fillId="0" borderId="0" xfId="23" applyNumberFormat="1" applyFont="1" applyFill="1" applyBorder="1" applyAlignment="1">
      <alignment horizontal="right" vertical="top" wrapText="1"/>
      <protection/>
    </xf>
    <xf numFmtId="0" fontId="6" fillId="0" borderId="0" xfId="21" applyFont="1" applyFill="1" applyBorder="1" applyAlignment="1">
      <alignment horizontal="right" vertical="top" wrapText="1"/>
      <protection/>
    </xf>
    <xf numFmtId="165" fontId="6" fillId="0" borderId="0" xfId="21" applyNumberFormat="1" applyFont="1" applyFill="1" applyBorder="1" applyAlignment="1">
      <alignment horizontal="center" vertical="top" wrapText="1"/>
      <protection/>
    </xf>
    <xf numFmtId="2" fontId="6" fillId="0" borderId="0" xfId="23" applyNumberFormat="1" applyFont="1" applyFill="1" applyBorder="1" applyAlignment="1">
      <alignment horizontal="center" vertical="top" wrapText="1"/>
      <protection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horizontal="center"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eld" xfId="21"/>
    <cellStyle name="Normal_N Results" xfId="22"/>
    <cellStyle name="Normal_Nutr" xfId="23"/>
    <cellStyle name="Normal_S1-Metals&amp;Other" xfId="24"/>
    <cellStyle name="Normal_S2-Organics" xfId="25"/>
    <cellStyle name="Normal_Sheet1" xfId="26"/>
    <cellStyle name="Normal_Sheet2" xfId="27"/>
    <cellStyle name="Normal_Sheet3" xfId="28"/>
    <cellStyle name="Normal_Sheet4" xfId="29"/>
    <cellStyle name="Normal_W1-Metals" xfId="30"/>
    <cellStyle name="Percent" xfId="31"/>
  </cellStyles>
  <dxfs count="13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00FF00"/>
        </patternFill>
      </fill>
      <border/>
    </dxf>
    <dxf>
      <font>
        <b/>
        <i/>
        <color rgb="FFFF0000"/>
      </font>
      <border/>
    </dxf>
    <dxf>
      <font>
        <b/>
        <i val="0"/>
        <color rgb="FFFFFFFF"/>
      </font>
      <fill>
        <patternFill>
          <bgColor rgb="FFFF9900"/>
        </patternFill>
      </fill>
      <border/>
    </dxf>
    <dxf>
      <font>
        <b val="0"/>
        <i val="0"/>
        <color auto="1"/>
      </font>
      <fill>
        <patternFill>
          <bgColor rgb="FFFF9900"/>
        </patternFill>
      </fill>
      <border/>
    </dxf>
    <dxf>
      <font>
        <b/>
        <i val="0"/>
        <color rgb="FFFFFFFF"/>
      </font>
      <fill>
        <patternFill>
          <bgColor rgb="FF00CCFF"/>
        </patternFill>
      </fill>
      <border/>
    </dxf>
    <dxf>
      <font>
        <b val="0"/>
        <i val="0"/>
        <color auto="1"/>
      </font>
      <fill>
        <patternFill>
          <bgColor rgb="FF00CCFF"/>
        </patternFill>
      </fill>
      <border/>
    </dxf>
    <dxf>
      <font>
        <b/>
        <i val="0"/>
        <color auto="1"/>
      </font>
      <fill>
        <patternFill>
          <bgColor rgb="FF99CC00"/>
        </patternFill>
      </fill>
      <border/>
    </dxf>
    <dxf>
      <font>
        <b val="0"/>
        <i val="0"/>
        <color auto="1"/>
      </font>
      <fill>
        <patternFill>
          <bgColor rgb="FF99CC00"/>
        </patternFill>
      </fill>
      <border/>
    </dxf>
    <dxf>
      <font>
        <b val="0"/>
        <i val="0"/>
        <color auto="1"/>
      </font>
      <fill>
        <patternFill>
          <bgColor rgb="FF00FF00"/>
        </patternFill>
      </fill>
      <border/>
    </dxf>
    <dxf>
      <font>
        <b/>
        <i val="0"/>
        <color rgb="FFFF0000"/>
      </font>
      <fill>
        <patternFill>
          <bgColor rgb="FFC0C0C0"/>
        </patternFill>
      </fill>
      <border/>
    </dxf>
    <dxf>
      <font>
        <strike val="0"/>
        <color rgb="FFFFFFFF"/>
      </font>
      <border/>
    </dxf>
    <dxf>
      <font>
        <b/>
        <i val="0"/>
        <color rgb="FF9933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Public%20Share\1Prog-%20Monitoring%20&amp;%20Assessment%20Programs\SWAMP\Reports\Year%204&amp;5\04-05%20Report\Report%20Items%20Final\Year4-5_Working\box_plot_t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Group"/>
      <sheetName val="Trend"/>
    </sheetNames>
    <sheetDataSet>
      <sheetData sheetId="1">
        <row r="2">
          <cell r="B2">
            <v>1664</v>
          </cell>
        </row>
        <row r="3">
          <cell r="B3">
            <v>1084</v>
          </cell>
        </row>
        <row r="4">
          <cell r="B4">
            <v>1780</v>
          </cell>
        </row>
        <row r="5">
          <cell r="B5">
            <v>144</v>
          </cell>
        </row>
        <row r="6">
          <cell r="B6">
            <v>921</v>
          </cell>
        </row>
        <row r="7">
          <cell r="B7">
            <v>2402</v>
          </cell>
        </row>
        <row r="8">
          <cell r="B8">
            <v>2253</v>
          </cell>
        </row>
        <row r="9">
          <cell r="B9">
            <v>2458</v>
          </cell>
        </row>
        <row r="10">
          <cell r="B10">
            <v>1031</v>
          </cell>
        </row>
        <row r="11">
          <cell r="B11">
            <v>2101</v>
          </cell>
        </row>
        <row r="12">
          <cell r="B12">
            <v>1312</v>
          </cell>
        </row>
        <row r="13">
          <cell r="B13">
            <v>2422</v>
          </cell>
        </row>
        <row r="14">
          <cell r="B14">
            <v>1376</v>
          </cell>
        </row>
        <row r="15">
          <cell r="B15">
            <v>667</v>
          </cell>
        </row>
        <row r="16">
          <cell r="B16">
            <v>652</v>
          </cell>
        </row>
        <row r="17">
          <cell r="B17">
            <v>1380</v>
          </cell>
        </row>
        <row r="18">
          <cell r="B18">
            <v>1961</v>
          </cell>
        </row>
        <row r="19">
          <cell r="B19">
            <v>1794</v>
          </cell>
        </row>
        <row r="20">
          <cell r="B20">
            <v>2022</v>
          </cell>
        </row>
        <row r="21">
          <cell r="B21">
            <v>2059</v>
          </cell>
        </row>
        <row r="22">
          <cell r="B22">
            <v>544</v>
          </cell>
        </row>
        <row r="23">
          <cell r="B23">
            <v>2254</v>
          </cell>
        </row>
        <row r="24">
          <cell r="B24">
            <v>2115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K20" sqref="K20"/>
    </sheetView>
  </sheetViews>
  <sheetFormatPr defaultColWidth="9.140625" defaultRowHeight="12.75"/>
  <cols>
    <col min="8" max="8" width="9.8515625" style="0" customWidth="1"/>
  </cols>
  <sheetData>
    <row r="1" spans="1:7" ht="15.75">
      <c r="A1" s="246" t="s">
        <v>270</v>
      </c>
      <c r="B1" s="246"/>
      <c r="D1" s="247"/>
      <c r="E1" s="247"/>
      <c r="F1" s="247"/>
      <c r="G1" s="247"/>
    </row>
    <row r="2" spans="8:12" ht="12.75">
      <c r="H2" s="505" t="s">
        <v>254</v>
      </c>
      <c r="J2" s="275"/>
      <c r="L2" s="275" t="s">
        <v>271</v>
      </c>
    </row>
    <row r="3" spans="1:12" ht="12.75">
      <c r="A3" s="248" t="s">
        <v>38</v>
      </c>
      <c r="B3" s="248"/>
      <c r="C3" s="249">
        <v>38188</v>
      </c>
      <c r="D3" s="249">
        <v>38195</v>
      </c>
      <c r="E3" s="249">
        <v>38202</v>
      </c>
      <c r="F3" s="249">
        <v>38209</v>
      </c>
      <c r="G3" s="249">
        <v>38216</v>
      </c>
      <c r="H3" s="506"/>
      <c r="J3" s="278" t="s">
        <v>272</v>
      </c>
      <c r="K3" s="276" t="s">
        <v>273</v>
      </c>
      <c r="L3" s="276" t="s">
        <v>274</v>
      </c>
    </row>
    <row r="4" spans="1:10" ht="12.75">
      <c r="A4" s="250" t="s">
        <v>8</v>
      </c>
      <c r="B4" s="251"/>
      <c r="C4" s="252">
        <v>230</v>
      </c>
      <c r="D4" s="253" t="s">
        <v>255</v>
      </c>
      <c r="E4" s="252"/>
      <c r="F4" s="252"/>
      <c r="G4" s="252"/>
      <c r="H4" s="254"/>
      <c r="J4" s="277"/>
    </row>
    <row r="5" spans="1:8" ht="12.75">
      <c r="A5" s="255" t="s">
        <v>8</v>
      </c>
      <c r="B5" s="256"/>
      <c r="C5" s="257">
        <v>420</v>
      </c>
      <c r="D5" s="258">
        <v>24000</v>
      </c>
      <c r="E5" s="257">
        <v>460</v>
      </c>
      <c r="F5" s="257">
        <v>3700</v>
      </c>
      <c r="G5" s="257">
        <v>480</v>
      </c>
      <c r="H5" s="259">
        <f aca="true" t="shared" si="0" ref="H5:H17">GEOMEAN(C5:G5)</f>
        <v>1524.5169770739003</v>
      </c>
    </row>
    <row r="6" spans="1:8" ht="12.75">
      <c r="A6" s="255" t="s">
        <v>256</v>
      </c>
      <c r="B6" s="256"/>
      <c r="C6" s="257">
        <v>520</v>
      </c>
      <c r="D6" s="257">
        <v>3900</v>
      </c>
      <c r="E6" s="257">
        <v>1500</v>
      </c>
      <c r="F6" s="257">
        <v>380</v>
      </c>
      <c r="G6" s="257">
        <v>1500</v>
      </c>
      <c r="H6" s="259">
        <f t="shared" si="0"/>
        <v>1116.3665447359285</v>
      </c>
    </row>
    <row r="7" spans="1:8" ht="12.75">
      <c r="A7" s="255" t="s">
        <v>257</v>
      </c>
      <c r="B7" s="256"/>
      <c r="C7" s="257">
        <v>4900</v>
      </c>
      <c r="D7" s="257">
        <v>1900</v>
      </c>
      <c r="E7" s="257">
        <v>5800</v>
      </c>
      <c r="F7" s="257">
        <v>3300</v>
      </c>
      <c r="G7" s="257">
        <v>4100</v>
      </c>
      <c r="H7" s="259">
        <f t="shared" si="0"/>
        <v>3738.824623363686</v>
      </c>
    </row>
    <row r="8" spans="1:8" ht="12.75">
      <c r="A8" s="255" t="s">
        <v>258</v>
      </c>
      <c r="B8" s="256"/>
      <c r="C8" s="257">
        <v>260</v>
      </c>
      <c r="D8" s="257">
        <v>120</v>
      </c>
      <c r="E8" s="260">
        <v>160</v>
      </c>
      <c r="F8" s="257">
        <v>150</v>
      </c>
      <c r="G8" s="257">
        <v>160</v>
      </c>
      <c r="H8" s="259">
        <f t="shared" si="0"/>
        <v>164.32254919678687</v>
      </c>
    </row>
    <row r="9" spans="1:8" ht="12.75">
      <c r="A9" s="255" t="s">
        <v>19</v>
      </c>
      <c r="B9" s="255"/>
      <c r="C9" s="257">
        <v>370</v>
      </c>
      <c r="D9" s="257">
        <v>240</v>
      </c>
      <c r="E9" s="257">
        <v>2400</v>
      </c>
      <c r="F9" s="257">
        <v>260</v>
      </c>
      <c r="G9" s="257">
        <v>6100</v>
      </c>
      <c r="H9" s="259">
        <f t="shared" si="0"/>
        <v>804.9807187743812</v>
      </c>
    </row>
    <row r="10" spans="1:8" ht="12.75">
      <c r="A10" s="255" t="s">
        <v>259</v>
      </c>
      <c r="B10" s="256"/>
      <c r="C10" s="257">
        <v>63</v>
      </c>
      <c r="D10" s="257">
        <v>52</v>
      </c>
      <c r="E10" s="257">
        <v>41</v>
      </c>
      <c r="F10" s="257">
        <v>220</v>
      </c>
      <c r="G10" s="257">
        <v>10</v>
      </c>
      <c r="H10" s="259">
        <f t="shared" si="0"/>
        <v>49.443600206290654</v>
      </c>
    </row>
    <row r="11" spans="1:8" ht="12.75">
      <c r="A11" s="255" t="s">
        <v>260</v>
      </c>
      <c r="B11" s="256"/>
      <c r="C11" s="257">
        <v>260</v>
      </c>
      <c r="D11" s="257">
        <v>200</v>
      </c>
      <c r="E11" s="257">
        <v>85</v>
      </c>
      <c r="F11" s="257">
        <v>400</v>
      </c>
      <c r="G11" s="257">
        <v>570</v>
      </c>
      <c r="H11" s="259">
        <f t="shared" si="0"/>
        <v>251.57728345064817</v>
      </c>
    </row>
    <row r="12" spans="1:8" ht="12.75">
      <c r="A12" s="255" t="s">
        <v>20</v>
      </c>
      <c r="B12" s="256"/>
      <c r="C12" s="257">
        <v>3700</v>
      </c>
      <c r="D12" s="257">
        <v>320</v>
      </c>
      <c r="E12" s="257">
        <v>170</v>
      </c>
      <c r="F12" s="257">
        <v>160</v>
      </c>
      <c r="G12" s="257">
        <v>2400</v>
      </c>
      <c r="H12" s="259">
        <f t="shared" si="0"/>
        <v>599.2752884609524</v>
      </c>
    </row>
    <row r="13" spans="1:8" ht="12.75">
      <c r="A13" s="255" t="s">
        <v>261</v>
      </c>
      <c r="B13" s="256"/>
      <c r="C13" s="260">
        <v>10</v>
      </c>
      <c r="D13" s="257">
        <v>97</v>
      </c>
      <c r="E13" s="257">
        <v>52</v>
      </c>
      <c r="F13" s="257">
        <v>10</v>
      </c>
      <c r="G13" s="257">
        <v>120</v>
      </c>
      <c r="H13" s="259">
        <f t="shared" si="0"/>
        <v>36.007358673717626</v>
      </c>
    </row>
    <row r="14" spans="1:8" ht="12.75">
      <c r="A14" s="255" t="s">
        <v>262</v>
      </c>
      <c r="B14" s="256"/>
      <c r="C14" s="257">
        <v>560</v>
      </c>
      <c r="D14" s="257">
        <v>120</v>
      </c>
      <c r="E14" s="257">
        <v>190</v>
      </c>
      <c r="F14" s="257">
        <v>240</v>
      </c>
      <c r="G14" s="257">
        <v>41</v>
      </c>
      <c r="H14" s="259">
        <f t="shared" si="0"/>
        <v>165.89129388722966</v>
      </c>
    </row>
    <row r="15" spans="1:8" ht="12.75">
      <c r="A15" s="255" t="s">
        <v>263</v>
      </c>
      <c r="B15" s="256"/>
      <c r="C15" s="257">
        <v>52</v>
      </c>
      <c r="D15" s="257">
        <v>98</v>
      </c>
      <c r="E15" s="257">
        <v>280</v>
      </c>
      <c r="F15" s="257">
        <v>85</v>
      </c>
      <c r="G15" s="257">
        <v>110</v>
      </c>
      <c r="H15" s="259">
        <f t="shared" si="0"/>
        <v>105.93508327178007</v>
      </c>
    </row>
    <row r="16" spans="1:8" ht="12.75">
      <c r="A16" s="255" t="s">
        <v>264</v>
      </c>
      <c r="B16" s="256"/>
      <c r="C16" s="257">
        <v>160</v>
      </c>
      <c r="D16" s="257">
        <v>74</v>
      </c>
      <c r="E16" s="257">
        <v>74</v>
      </c>
      <c r="F16" s="257">
        <v>52</v>
      </c>
      <c r="G16" s="257">
        <v>230</v>
      </c>
      <c r="H16" s="259">
        <f t="shared" si="0"/>
        <v>100.93991166918504</v>
      </c>
    </row>
    <row r="17" spans="1:8" ht="12.75">
      <c r="A17" s="261" t="s">
        <v>265</v>
      </c>
      <c r="B17" s="262"/>
      <c r="C17" s="263">
        <v>10</v>
      </c>
      <c r="D17" s="263">
        <v>96</v>
      </c>
      <c r="E17" s="263">
        <v>74</v>
      </c>
      <c r="F17" s="263">
        <v>10</v>
      </c>
      <c r="G17" s="263">
        <v>31</v>
      </c>
      <c r="H17" s="264">
        <f t="shared" si="0"/>
        <v>29.415276111447888</v>
      </c>
    </row>
    <row r="18" spans="1:8" ht="12.75">
      <c r="A18" s="265"/>
      <c r="B18" s="265"/>
      <c r="C18" s="266">
        <v>38545</v>
      </c>
      <c r="D18" s="266">
        <v>38552</v>
      </c>
      <c r="E18" s="266">
        <v>38559</v>
      </c>
      <c r="F18" s="266">
        <v>38566</v>
      </c>
      <c r="G18" s="266">
        <v>38573</v>
      </c>
      <c r="H18" s="265"/>
    </row>
    <row r="19" spans="1:8" ht="12.75">
      <c r="A19" s="267" t="s">
        <v>266</v>
      </c>
      <c r="B19" s="268"/>
      <c r="C19" s="269">
        <v>20</v>
      </c>
      <c r="D19" s="269">
        <v>10</v>
      </c>
      <c r="E19" s="269">
        <v>30</v>
      </c>
      <c r="F19" s="269">
        <v>10</v>
      </c>
      <c r="G19" s="269">
        <v>98</v>
      </c>
      <c r="H19" s="269">
        <f>GEOMEAN(C19:G19)</f>
        <v>22.587879655169427</v>
      </c>
    </row>
    <row r="20" spans="1:8" ht="12.75">
      <c r="A20" s="256" t="s">
        <v>267</v>
      </c>
      <c r="B20" s="114"/>
      <c r="C20" s="270">
        <v>140</v>
      </c>
      <c r="D20" s="270">
        <v>190</v>
      </c>
      <c r="E20" s="270">
        <v>150</v>
      </c>
      <c r="F20" s="270">
        <v>97</v>
      </c>
      <c r="G20" s="270">
        <v>63</v>
      </c>
      <c r="H20" s="270">
        <f>GEOMEAN(C20:G20)</f>
        <v>119.51351948668257</v>
      </c>
    </row>
    <row r="21" spans="1:8" ht="12.75">
      <c r="A21" s="256" t="s">
        <v>268</v>
      </c>
      <c r="B21" s="114"/>
      <c r="C21" s="270">
        <v>10</v>
      </c>
      <c r="D21" s="270">
        <v>84</v>
      </c>
      <c r="E21" s="270">
        <v>30</v>
      </c>
      <c r="F21" s="270">
        <v>10</v>
      </c>
      <c r="G21" s="270">
        <v>10</v>
      </c>
      <c r="H21" s="270">
        <f>GEOMEAN(C21:G21)</f>
        <v>19.06690084833448</v>
      </c>
    </row>
    <row r="22" spans="1:8" ht="13.5" thickBot="1">
      <c r="A22" s="271" t="s">
        <v>188</v>
      </c>
      <c r="B22" s="272"/>
      <c r="C22" s="273">
        <v>260</v>
      </c>
      <c r="D22" s="273">
        <v>1100</v>
      </c>
      <c r="E22" s="273">
        <v>660</v>
      </c>
      <c r="F22" s="273">
        <v>840</v>
      </c>
      <c r="G22" s="273">
        <v>5200</v>
      </c>
      <c r="H22" s="273">
        <f>GEOMEAN(C22:G22)</f>
        <v>962.1405522907597</v>
      </c>
    </row>
    <row r="23" spans="1:8" ht="12.75">
      <c r="A23" s="274"/>
      <c r="B23" s="114"/>
      <c r="C23" s="270"/>
      <c r="D23" s="270"/>
      <c r="E23" s="270"/>
      <c r="F23" s="270"/>
      <c r="G23" s="270"/>
      <c r="H23" s="270"/>
    </row>
    <row r="24" spans="1:8" ht="12.75">
      <c r="A24" s="507" t="s">
        <v>269</v>
      </c>
      <c r="B24" s="507"/>
      <c r="C24" s="507"/>
      <c r="D24" s="507"/>
      <c r="E24" s="507"/>
      <c r="F24" s="507"/>
      <c r="G24" s="507"/>
      <c r="H24" s="507"/>
    </row>
    <row r="25" spans="1:8" ht="12.75">
      <c r="A25" s="508"/>
      <c r="B25" s="508"/>
      <c r="C25" s="508"/>
      <c r="D25" s="508"/>
      <c r="E25" s="508"/>
      <c r="F25" s="508"/>
      <c r="G25" s="508"/>
      <c r="H25" s="508"/>
    </row>
    <row r="26" spans="1:8" ht="12.75">
      <c r="A26" s="508"/>
      <c r="B26" s="508"/>
      <c r="C26" s="508"/>
      <c r="D26" s="508"/>
      <c r="E26" s="508"/>
      <c r="F26" s="508"/>
      <c r="G26" s="508"/>
      <c r="H26" s="508"/>
    </row>
    <row r="27" spans="1:8" ht="12.75">
      <c r="A27" s="508"/>
      <c r="B27" s="508"/>
      <c r="C27" s="508"/>
      <c r="D27" s="508"/>
      <c r="E27" s="508"/>
      <c r="F27" s="508"/>
      <c r="G27" s="508"/>
      <c r="H27" s="508"/>
    </row>
    <row r="28" spans="1:8" ht="12.75">
      <c r="A28" s="508"/>
      <c r="B28" s="508"/>
      <c r="C28" s="508"/>
      <c r="D28" s="508"/>
      <c r="E28" s="508"/>
      <c r="F28" s="508"/>
      <c r="G28" s="508"/>
      <c r="H28" s="508"/>
    </row>
  </sheetData>
  <mergeCells count="2">
    <mergeCell ref="H2:H3"/>
    <mergeCell ref="A24:H28"/>
  </mergeCells>
  <conditionalFormatting sqref="H19:H23">
    <cfRule type="cellIs" priority="1" dxfId="0" operator="greaterThanOrEqual" stopIfTrue="1">
      <formula>126</formula>
    </cfRule>
  </conditionalFormatting>
  <conditionalFormatting sqref="H5:H17">
    <cfRule type="cellIs" priority="2" dxfId="0" operator="greaterThan" stopIfTrue="1">
      <formula>126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1"/>
  <sheetViews>
    <sheetView workbookViewId="0" topLeftCell="A1">
      <selection activeCell="G26" sqref="G26"/>
    </sheetView>
  </sheetViews>
  <sheetFormatPr defaultColWidth="9.140625" defaultRowHeight="12.75"/>
  <cols>
    <col min="7" max="7" width="9.8515625" style="0" customWidth="1"/>
    <col min="8" max="8" width="9.8515625" style="0" bestFit="1" customWidth="1"/>
    <col min="9" max="9" width="10.28125" style="0" customWidth="1"/>
    <col min="14" max="14" width="11.00390625" style="0" bestFit="1" customWidth="1"/>
  </cols>
  <sheetData>
    <row r="1" spans="1:36" ht="15">
      <c r="A1" s="223" t="s">
        <v>253</v>
      </c>
      <c r="B1" s="20"/>
      <c r="C1" s="224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ht="12.75">
      <c r="A2" s="225"/>
      <c r="B2" s="20"/>
      <c r="C2" s="224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51">
      <c r="A3" s="226" t="s">
        <v>0</v>
      </c>
      <c r="B3" s="226" t="s">
        <v>187</v>
      </c>
      <c r="C3" s="227" t="s">
        <v>217</v>
      </c>
      <c r="D3" s="226" t="s">
        <v>218</v>
      </c>
      <c r="E3" s="226" t="s">
        <v>219</v>
      </c>
      <c r="F3" s="226" t="s">
        <v>69</v>
      </c>
      <c r="G3" s="226" t="s">
        <v>220</v>
      </c>
      <c r="H3" s="226" t="s">
        <v>221</v>
      </c>
      <c r="I3" s="226" t="s">
        <v>222</v>
      </c>
      <c r="J3" s="226" t="s">
        <v>223</v>
      </c>
      <c r="K3" s="226" t="s">
        <v>224</v>
      </c>
      <c r="L3" s="226" t="s">
        <v>225</v>
      </c>
      <c r="M3" s="226" t="s">
        <v>226</v>
      </c>
      <c r="N3" s="226" t="s">
        <v>227</v>
      </c>
      <c r="O3" s="226" t="s">
        <v>228</v>
      </c>
      <c r="P3" s="226" t="s">
        <v>229</v>
      </c>
      <c r="Q3" s="228" t="s">
        <v>230</v>
      </c>
      <c r="R3" s="226" t="s">
        <v>231</v>
      </c>
      <c r="S3" s="228" t="s">
        <v>232</v>
      </c>
      <c r="T3" s="226" t="s">
        <v>233</v>
      </c>
      <c r="U3" s="226" t="s">
        <v>234</v>
      </c>
      <c r="V3" s="228" t="s">
        <v>235</v>
      </c>
      <c r="W3" s="226" t="s">
        <v>236</v>
      </c>
      <c r="X3" s="226" t="s">
        <v>237</v>
      </c>
      <c r="Y3" s="226" t="s">
        <v>238</v>
      </c>
      <c r="Z3" s="229" t="s">
        <v>239</v>
      </c>
      <c r="AA3" s="229" t="s">
        <v>240</v>
      </c>
      <c r="AB3" s="226" t="s">
        <v>241</v>
      </c>
      <c r="AC3" s="226" t="s">
        <v>242</v>
      </c>
      <c r="AD3" s="226" t="s">
        <v>243</v>
      </c>
      <c r="AE3" s="226" t="s">
        <v>244</v>
      </c>
      <c r="AF3" s="226" t="s">
        <v>98</v>
      </c>
      <c r="AG3" s="226" t="s">
        <v>245</v>
      </c>
      <c r="AH3" s="226" t="s">
        <v>246</v>
      </c>
      <c r="AI3" s="226" t="s">
        <v>247</v>
      </c>
      <c r="AJ3" s="226" t="s">
        <v>248</v>
      </c>
    </row>
    <row r="4" spans="1:36" ht="12.75">
      <c r="A4" s="230" t="s">
        <v>8</v>
      </c>
      <c r="B4" s="20">
        <v>0.72</v>
      </c>
      <c r="C4" s="224">
        <v>30.5</v>
      </c>
      <c r="D4" s="20">
        <v>0</v>
      </c>
      <c r="E4" s="20">
        <v>0</v>
      </c>
      <c r="F4" s="20">
        <v>1.81</v>
      </c>
      <c r="G4" s="20">
        <v>10.2</v>
      </c>
      <c r="H4" s="231">
        <v>19.93</v>
      </c>
      <c r="I4" s="20">
        <v>9.73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1.92</v>
      </c>
      <c r="P4" s="20">
        <v>4.8</v>
      </c>
      <c r="Q4" s="232">
        <v>6.72</v>
      </c>
      <c r="R4" s="20">
        <v>5.74</v>
      </c>
      <c r="S4" s="232">
        <v>5.74</v>
      </c>
      <c r="T4" s="20">
        <v>0</v>
      </c>
      <c r="U4" s="20">
        <v>5.45</v>
      </c>
      <c r="V4" s="232">
        <v>5.45</v>
      </c>
      <c r="W4" s="231">
        <v>17.91</v>
      </c>
      <c r="X4" s="20">
        <v>0</v>
      </c>
      <c r="Y4" s="232">
        <v>12.6</v>
      </c>
      <c r="Z4" s="20">
        <v>0</v>
      </c>
      <c r="AA4" s="20">
        <v>0</v>
      </c>
      <c r="AB4" s="232">
        <v>2.78</v>
      </c>
      <c r="AC4" s="20">
        <v>0.322</v>
      </c>
      <c r="AD4" s="20">
        <v>2.52</v>
      </c>
      <c r="AE4" s="20">
        <v>7.42</v>
      </c>
      <c r="AF4" s="20">
        <v>8.45</v>
      </c>
      <c r="AG4" s="20">
        <v>0.627</v>
      </c>
      <c r="AH4" s="20">
        <v>0</v>
      </c>
      <c r="AI4" s="20">
        <v>0</v>
      </c>
      <c r="AJ4" s="20">
        <v>3.3</v>
      </c>
    </row>
    <row r="5" spans="1:36" ht="12.75">
      <c r="A5" s="230" t="s">
        <v>13</v>
      </c>
      <c r="B5" s="20">
        <v>0.49</v>
      </c>
      <c r="C5" s="224">
        <v>26.2</v>
      </c>
      <c r="D5" s="20">
        <v>0</v>
      </c>
      <c r="E5" s="20">
        <v>0</v>
      </c>
      <c r="F5" s="20">
        <v>4.75</v>
      </c>
      <c r="G5" s="20">
        <v>7.64</v>
      </c>
      <c r="H5" s="232">
        <v>16.28</v>
      </c>
      <c r="I5" s="20">
        <v>8.64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1.21</v>
      </c>
      <c r="P5" s="20">
        <v>3.44</v>
      </c>
      <c r="Q5" s="20">
        <v>4.65</v>
      </c>
      <c r="R5" s="20">
        <v>4.09</v>
      </c>
      <c r="S5" s="232">
        <v>4.09</v>
      </c>
      <c r="T5" s="20">
        <v>0</v>
      </c>
      <c r="U5" s="20">
        <v>5.39</v>
      </c>
      <c r="V5" s="232">
        <v>5.39</v>
      </c>
      <c r="W5" s="20">
        <v>14.13</v>
      </c>
      <c r="X5" s="20">
        <v>0</v>
      </c>
      <c r="Y5" s="232">
        <v>7.95</v>
      </c>
      <c r="Z5" s="20">
        <v>0</v>
      </c>
      <c r="AA5" s="20">
        <v>0</v>
      </c>
      <c r="AB5" s="20">
        <v>2.14</v>
      </c>
      <c r="AC5" s="20">
        <v>0.438</v>
      </c>
      <c r="AD5" s="20">
        <v>1.9</v>
      </c>
      <c r="AE5" s="20">
        <v>5.82</v>
      </c>
      <c r="AF5" s="20">
        <v>34.5</v>
      </c>
      <c r="AG5" s="20">
        <v>0</v>
      </c>
      <c r="AH5" s="20">
        <v>0</v>
      </c>
      <c r="AI5" s="20">
        <v>0</v>
      </c>
      <c r="AJ5" s="20">
        <v>0</v>
      </c>
    </row>
    <row r="6" spans="1:36" ht="12.75">
      <c r="A6" s="230" t="s">
        <v>14</v>
      </c>
      <c r="B6" s="20">
        <v>0.66</v>
      </c>
      <c r="C6" s="224">
        <v>25.2</v>
      </c>
      <c r="D6" s="20">
        <v>0</v>
      </c>
      <c r="E6" s="20">
        <v>1.91</v>
      </c>
      <c r="F6" s="20">
        <v>2</v>
      </c>
      <c r="G6" s="20">
        <v>11.6</v>
      </c>
      <c r="H6" s="232">
        <v>24.5</v>
      </c>
      <c r="I6" s="20">
        <v>12.9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8.39</v>
      </c>
      <c r="P6" s="20">
        <v>31.7</v>
      </c>
      <c r="Q6" s="233">
        <v>40.09</v>
      </c>
      <c r="R6" s="20">
        <v>11.1</v>
      </c>
      <c r="S6" s="232">
        <v>11.1</v>
      </c>
      <c r="T6" s="20">
        <v>0</v>
      </c>
      <c r="U6" s="20">
        <v>16</v>
      </c>
      <c r="V6" s="232">
        <v>16</v>
      </c>
      <c r="W6" s="20">
        <v>67.19</v>
      </c>
      <c r="X6" s="20">
        <v>5.03</v>
      </c>
      <c r="Y6" s="232">
        <v>9.05</v>
      </c>
      <c r="Z6" s="20">
        <v>0</v>
      </c>
      <c r="AA6" s="20">
        <v>0</v>
      </c>
      <c r="AB6" s="20">
        <v>1.83</v>
      </c>
      <c r="AC6" s="20">
        <v>0</v>
      </c>
      <c r="AD6" s="20">
        <v>3.08</v>
      </c>
      <c r="AE6" s="20">
        <v>8.06</v>
      </c>
      <c r="AF6" s="20">
        <v>1.65</v>
      </c>
      <c r="AG6" s="20">
        <v>0.503</v>
      </c>
      <c r="AH6" s="20">
        <v>0</v>
      </c>
      <c r="AI6" s="20">
        <v>0</v>
      </c>
      <c r="AJ6" s="20">
        <v>1.8</v>
      </c>
    </row>
    <row r="7" spans="1:36" ht="12.75">
      <c r="A7" s="230" t="s">
        <v>15</v>
      </c>
      <c r="B7" s="20">
        <v>0.24</v>
      </c>
      <c r="C7" s="224">
        <v>20.035</v>
      </c>
      <c r="D7" s="20">
        <v>0</v>
      </c>
      <c r="E7" s="20">
        <v>0</v>
      </c>
      <c r="F7" s="20">
        <v>0</v>
      </c>
      <c r="G7" s="20">
        <v>0</v>
      </c>
      <c r="H7" s="232">
        <v>0.62</v>
      </c>
      <c r="I7" s="20">
        <v>0.62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1.24</v>
      </c>
      <c r="S7" s="20">
        <v>1.24</v>
      </c>
      <c r="T7" s="20">
        <v>0</v>
      </c>
      <c r="U7" s="20">
        <v>0</v>
      </c>
      <c r="V7" s="20">
        <v>0</v>
      </c>
      <c r="W7" s="20">
        <v>1.24</v>
      </c>
      <c r="X7" s="20">
        <v>0</v>
      </c>
      <c r="Y7" s="20">
        <v>0.795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0.678</v>
      </c>
      <c r="AF7" s="20">
        <v>1.72</v>
      </c>
      <c r="AG7" s="20">
        <v>0</v>
      </c>
      <c r="AH7" s="20">
        <v>0</v>
      </c>
      <c r="AI7" s="20">
        <v>0</v>
      </c>
      <c r="AJ7" s="20">
        <v>0</v>
      </c>
    </row>
    <row r="8" spans="1:36" ht="12.75">
      <c r="A8" s="230" t="s">
        <v>17</v>
      </c>
      <c r="B8" s="20">
        <v>0.48</v>
      </c>
      <c r="C8" s="224">
        <v>24.035</v>
      </c>
      <c r="D8" s="20">
        <v>0</v>
      </c>
      <c r="E8" s="20">
        <v>0.862</v>
      </c>
      <c r="F8" s="20">
        <v>1.4</v>
      </c>
      <c r="G8" s="20">
        <v>11.6</v>
      </c>
      <c r="H8" s="20">
        <v>25.7</v>
      </c>
      <c r="I8" s="20">
        <v>14.1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4.34</v>
      </c>
      <c r="P8" s="20">
        <v>15.1</v>
      </c>
      <c r="Q8" s="232">
        <v>19.44</v>
      </c>
      <c r="R8" s="20">
        <v>14.5</v>
      </c>
      <c r="S8" s="232">
        <v>14.5</v>
      </c>
      <c r="T8" s="20">
        <v>1.7</v>
      </c>
      <c r="U8" s="20">
        <v>21</v>
      </c>
      <c r="V8" s="232">
        <v>22.7</v>
      </c>
      <c r="W8" s="20">
        <v>56.64</v>
      </c>
      <c r="X8" s="20">
        <v>1.95</v>
      </c>
      <c r="Y8" s="232">
        <v>4.25</v>
      </c>
      <c r="Z8" s="20">
        <v>0</v>
      </c>
      <c r="AA8" s="20">
        <v>0</v>
      </c>
      <c r="AB8" s="232">
        <v>3.2</v>
      </c>
      <c r="AC8" s="20">
        <v>0.261</v>
      </c>
      <c r="AD8" s="20">
        <v>2.4</v>
      </c>
      <c r="AE8" s="20">
        <v>7.23</v>
      </c>
      <c r="AF8" s="20">
        <v>11.9</v>
      </c>
      <c r="AG8" s="20">
        <v>0</v>
      </c>
      <c r="AH8" s="20">
        <v>0</v>
      </c>
      <c r="AI8" s="20">
        <v>0</v>
      </c>
      <c r="AJ8" s="20">
        <v>2.24</v>
      </c>
    </row>
    <row r="9" spans="1:36" ht="12.75">
      <c r="A9" s="230" t="s">
        <v>18</v>
      </c>
      <c r="B9" s="20">
        <v>0.23</v>
      </c>
      <c r="C9" s="224">
        <v>20.5</v>
      </c>
      <c r="D9" s="20">
        <v>0</v>
      </c>
      <c r="E9" s="20">
        <v>0</v>
      </c>
      <c r="F9" s="20">
        <v>4.68</v>
      </c>
      <c r="G9" s="20">
        <v>1.64</v>
      </c>
      <c r="H9" s="20">
        <v>3.18</v>
      </c>
      <c r="I9" s="20">
        <v>1.54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1.3</v>
      </c>
      <c r="P9" s="20">
        <v>3.28</v>
      </c>
      <c r="Q9" s="20">
        <v>4.58</v>
      </c>
      <c r="R9" s="20">
        <v>2.87</v>
      </c>
      <c r="S9" s="20">
        <v>2.87</v>
      </c>
      <c r="T9" s="20">
        <v>0</v>
      </c>
      <c r="U9" s="20">
        <v>5.59</v>
      </c>
      <c r="V9" s="232">
        <v>5.59</v>
      </c>
      <c r="W9" s="20">
        <v>13.04</v>
      </c>
      <c r="X9" s="20">
        <v>0</v>
      </c>
      <c r="Y9" s="20">
        <v>1.74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1.32</v>
      </c>
      <c r="AF9" s="20">
        <v>0</v>
      </c>
      <c r="AG9" s="20">
        <v>0</v>
      </c>
      <c r="AH9" s="20">
        <v>0</v>
      </c>
      <c r="AI9" s="20">
        <v>0</v>
      </c>
      <c r="AJ9" s="20">
        <v>1.52</v>
      </c>
    </row>
    <row r="10" spans="1:36" ht="12.75">
      <c r="A10" s="230" t="s">
        <v>19</v>
      </c>
      <c r="B10" s="20">
        <v>0.32</v>
      </c>
      <c r="C10" s="224">
        <v>17.8</v>
      </c>
      <c r="D10" s="20">
        <v>0.326</v>
      </c>
      <c r="E10" s="20">
        <v>2.58</v>
      </c>
      <c r="F10" s="20">
        <v>2.37</v>
      </c>
      <c r="G10" s="20">
        <v>4.23</v>
      </c>
      <c r="H10" s="20">
        <v>8.58</v>
      </c>
      <c r="I10" s="20">
        <v>4.35</v>
      </c>
      <c r="J10" s="20">
        <v>8.8</v>
      </c>
      <c r="K10" s="20">
        <v>8.25</v>
      </c>
      <c r="L10" s="20">
        <v>8.75</v>
      </c>
      <c r="M10" s="20">
        <v>6.48</v>
      </c>
      <c r="N10" s="20">
        <v>32.28</v>
      </c>
      <c r="O10" s="20">
        <v>2.15</v>
      </c>
      <c r="P10" s="20">
        <v>6.22</v>
      </c>
      <c r="Q10" s="232">
        <v>8.37</v>
      </c>
      <c r="R10" s="20">
        <v>4.43</v>
      </c>
      <c r="S10" s="232">
        <v>4.43</v>
      </c>
      <c r="T10" s="20">
        <v>0</v>
      </c>
      <c r="U10" s="20">
        <v>9.04</v>
      </c>
      <c r="V10" s="232">
        <v>9.04</v>
      </c>
      <c r="W10" s="20">
        <v>21.84</v>
      </c>
      <c r="X10" s="20">
        <v>0</v>
      </c>
      <c r="Y10" s="232">
        <v>4.16</v>
      </c>
      <c r="Z10" s="20">
        <v>0</v>
      </c>
      <c r="AA10" s="20">
        <v>0</v>
      </c>
      <c r="AB10" s="20">
        <v>1.31</v>
      </c>
      <c r="AC10" s="20">
        <v>0.152</v>
      </c>
      <c r="AD10" s="20">
        <v>1.18</v>
      </c>
      <c r="AE10" s="20">
        <v>3.23</v>
      </c>
      <c r="AF10" s="20">
        <v>1.98</v>
      </c>
      <c r="AG10" s="20">
        <v>0</v>
      </c>
      <c r="AH10" s="20">
        <v>0</v>
      </c>
      <c r="AI10" s="20">
        <v>0</v>
      </c>
      <c r="AJ10" s="20">
        <v>0</v>
      </c>
    </row>
    <row r="11" spans="1:36" ht="12.75">
      <c r="A11" s="230" t="s">
        <v>20</v>
      </c>
      <c r="B11" s="20">
        <v>0.34</v>
      </c>
      <c r="C11" s="224">
        <v>21.45</v>
      </c>
      <c r="D11" s="20">
        <v>0</v>
      </c>
      <c r="E11" s="20">
        <v>0</v>
      </c>
      <c r="F11" s="20">
        <v>0</v>
      </c>
      <c r="G11" s="20">
        <v>2.01</v>
      </c>
      <c r="H11" s="20">
        <v>3.78</v>
      </c>
      <c r="I11" s="20">
        <v>1.77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1.42</v>
      </c>
      <c r="Q11" s="20">
        <v>1.42</v>
      </c>
      <c r="R11" s="20">
        <v>2.47</v>
      </c>
      <c r="S11" s="20">
        <v>2.47</v>
      </c>
      <c r="T11" s="20">
        <v>0</v>
      </c>
      <c r="U11" s="20">
        <v>3.4</v>
      </c>
      <c r="V11" s="20">
        <v>3.4</v>
      </c>
      <c r="W11" s="20">
        <v>7.29</v>
      </c>
      <c r="X11" s="20">
        <v>0</v>
      </c>
      <c r="Y11" s="20">
        <v>1.45</v>
      </c>
      <c r="Z11" s="20">
        <v>0</v>
      </c>
      <c r="AA11" s="20">
        <v>0</v>
      </c>
      <c r="AB11" s="20">
        <v>0.708</v>
      </c>
      <c r="AC11" s="20">
        <v>0</v>
      </c>
      <c r="AD11" s="20">
        <v>0</v>
      </c>
      <c r="AE11" s="20">
        <v>1.71</v>
      </c>
      <c r="AF11" s="20">
        <v>2.49</v>
      </c>
      <c r="AG11" s="20">
        <v>0</v>
      </c>
      <c r="AH11" s="20">
        <v>0</v>
      </c>
      <c r="AI11" s="20">
        <v>0</v>
      </c>
      <c r="AJ11" s="20">
        <v>0</v>
      </c>
    </row>
    <row r="12" spans="1:36" ht="12.75">
      <c r="A12" s="230" t="s">
        <v>21</v>
      </c>
      <c r="B12" s="20">
        <v>0.16</v>
      </c>
      <c r="C12" s="224">
        <v>13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</row>
    <row r="13" spans="1:36" ht="12.75">
      <c r="A13" s="230" t="s">
        <v>23</v>
      </c>
      <c r="B13" s="20">
        <v>0.68</v>
      </c>
      <c r="C13" s="224">
        <v>25.2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</row>
    <row r="14" spans="1:36" ht="12.75">
      <c r="A14" s="230" t="s">
        <v>24</v>
      </c>
      <c r="B14" s="20">
        <v>0.27</v>
      </c>
      <c r="C14" s="224">
        <v>26.68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</row>
    <row r="15" spans="1:36" ht="12.75">
      <c r="A15" s="230" t="s">
        <v>25</v>
      </c>
      <c r="B15" s="20">
        <v>0.23</v>
      </c>
      <c r="C15" s="224">
        <v>25.981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0.53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</row>
    <row r="16" spans="1:36" ht="12.75">
      <c r="A16" s="230" t="s">
        <v>188</v>
      </c>
      <c r="B16" s="20">
        <v>6.8</v>
      </c>
      <c r="C16" s="224">
        <v>57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1.72</v>
      </c>
      <c r="S16" s="20">
        <v>1.72</v>
      </c>
      <c r="T16" s="20">
        <v>0</v>
      </c>
      <c r="U16" s="20">
        <v>0</v>
      </c>
      <c r="V16" s="20">
        <v>0</v>
      </c>
      <c r="W16" s="20">
        <v>1.72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0.905</v>
      </c>
      <c r="AF16" s="20">
        <v>0</v>
      </c>
      <c r="AG16" s="20">
        <v>0</v>
      </c>
      <c r="AH16" s="20">
        <v>6.43</v>
      </c>
      <c r="AI16" s="20">
        <v>6.43</v>
      </c>
      <c r="AJ16" s="20">
        <v>0</v>
      </c>
    </row>
    <row r="17" spans="1:36" ht="12.75">
      <c r="A17" s="225"/>
      <c r="B17" s="20"/>
      <c r="C17" s="22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38.25">
      <c r="A18" s="235"/>
      <c r="B18" s="234"/>
      <c r="C18" s="236"/>
      <c r="D18" s="234"/>
      <c r="E18" s="234"/>
      <c r="F18" s="234"/>
      <c r="G18" s="234"/>
      <c r="H18" s="234" t="s">
        <v>249</v>
      </c>
      <c r="I18" s="234"/>
      <c r="J18" s="234"/>
      <c r="K18" s="234"/>
      <c r="L18" s="234"/>
      <c r="M18" s="234"/>
      <c r="N18" s="234"/>
      <c r="O18" s="234"/>
      <c r="P18" s="234"/>
      <c r="Q18" s="237" t="s">
        <v>230</v>
      </c>
      <c r="R18" s="237"/>
      <c r="S18" s="237" t="s">
        <v>232</v>
      </c>
      <c r="T18" s="234"/>
      <c r="U18" s="234"/>
      <c r="V18" s="237" t="s">
        <v>235</v>
      </c>
      <c r="W18" s="238" t="s">
        <v>250</v>
      </c>
      <c r="X18" s="234"/>
      <c r="Y18" s="237" t="s">
        <v>238</v>
      </c>
      <c r="Z18" s="237" t="s">
        <v>251</v>
      </c>
      <c r="AA18" s="239" t="s">
        <v>252</v>
      </c>
      <c r="AB18" s="237" t="s">
        <v>241</v>
      </c>
      <c r="AC18" s="234"/>
      <c r="AD18" s="234"/>
      <c r="AE18" s="234"/>
      <c r="AF18" s="234"/>
      <c r="AG18" s="234"/>
      <c r="AH18" s="234"/>
      <c r="AI18" s="234"/>
      <c r="AJ18" s="234"/>
    </row>
    <row r="19" spans="1:36" ht="12.75">
      <c r="A19" s="225"/>
      <c r="B19" s="20"/>
      <c r="C19" s="22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ht="12.75">
      <c r="A20" s="240" t="s">
        <v>213</v>
      </c>
      <c r="B20" s="233"/>
      <c r="C20" s="241"/>
      <c r="D20" s="233"/>
      <c r="E20" s="233"/>
      <c r="F20" s="233"/>
      <c r="G20" s="233"/>
      <c r="H20" s="233">
        <v>17.6</v>
      </c>
      <c r="I20" s="233"/>
      <c r="J20" s="233"/>
      <c r="K20" s="233"/>
      <c r="L20" s="233"/>
      <c r="M20" s="233"/>
      <c r="N20" s="233"/>
      <c r="O20" s="233"/>
      <c r="P20" s="233"/>
      <c r="Q20" s="242">
        <v>28</v>
      </c>
      <c r="R20" s="242"/>
      <c r="S20" s="242">
        <v>31.3</v>
      </c>
      <c r="T20" s="233"/>
      <c r="U20" s="233"/>
      <c r="V20" s="242">
        <v>62.9</v>
      </c>
      <c r="W20" s="233">
        <v>572</v>
      </c>
      <c r="X20" s="233"/>
      <c r="Y20" s="242">
        <v>61.8</v>
      </c>
      <c r="Z20" s="242">
        <v>207</v>
      </c>
      <c r="AA20" s="242">
        <v>4.99</v>
      </c>
      <c r="AB20" s="242">
        <v>16</v>
      </c>
      <c r="AC20" s="233"/>
      <c r="AD20" s="233"/>
      <c r="AE20" s="233"/>
      <c r="AF20" s="233"/>
      <c r="AG20" s="233"/>
      <c r="AH20" s="233"/>
      <c r="AI20" s="233"/>
      <c r="AJ20" s="233"/>
    </row>
    <row r="21" spans="1:36" ht="12.75">
      <c r="A21" s="243" t="s">
        <v>214</v>
      </c>
      <c r="B21" s="232"/>
      <c r="C21" s="244"/>
      <c r="D21" s="232"/>
      <c r="E21" s="232"/>
      <c r="F21" s="232"/>
      <c r="G21" s="232"/>
      <c r="H21" s="232">
        <v>3.24</v>
      </c>
      <c r="I21" s="232"/>
      <c r="J21" s="232"/>
      <c r="K21" s="232"/>
      <c r="L21" s="232"/>
      <c r="M21" s="232"/>
      <c r="N21" s="232"/>
      <c r="O21" s="232"/>
      <c r="P21" s="232"/>
      <c r="Q21" s="245">
        <v>4.88</v>
      </c>
      <c r="R21" s="245"/>
      <c r="S21" s="245">
        <v>3.16</v>
      </c>
      <c r="T21" s="232"/>
      <c r="U21" s="232"/>
      <c r="V21" s="245">
        <v>4.16</v>
      </c>
      <c r="W21" s="232">
        <v>5.28</v>
      </c>
      <c r="X21" s="232"/>
      <c r="Y21" s="245">
        <v>1.9</v>
      </c>
      <c r="Z21" s="245">
        <v>2.22</v>
      </c>
      <c r="AA21" s="245">
        <v>2.37</v>
      </c>
      <c r="AB21" s="245">
        <v>2.47</v>
      </c>
      <c r="AC21" s="232"/>
      <c r="AD21" s="232"/>
      <c r="AE21" s="232"/>
      <c r="AF21" s="232"/>
      <c r="AG21" s="232"/>
      <c r="AH21" s="232"/>
      <c r="AI21" s="232"/>
      <c r="AJ21" s="232"/>
    </row>
  </sheetData>
  <conditionalFormatting sqref="A1:AJ21">
    <cfRule type="cellIs" priority="1" dxfId="11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O23" sqref="O23"/>
    </sheetView>
  </sheetViews>
  <sheetFormatPr defaultColWidth="9.140625" defaultRowHeight="12.75"/>
  <cols>
    <col min="2" max="2" width="12.140625" style="0" bestFit="1" customWidth="1"/>
    <col min="3" max="3" width="11.8515625" style="0" customWidth="1"/>
  </cols>
  <sheetData>
    <row r="1" spans="1:18" ht="15">
      <c r="A1" s="99" t="s">
        <v>199</v>
      </c>
      <c r="B1" s="9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2.75">
      <c r="A3" s="18"/>
      <c r="B3" s="18"/>
      <c r="C3" s="18"/>
      <c r="D3" s="18"/>
      <c r="E3" s="18"/>
      <c r="F3" s="18"/>
      <c r="G3" s="18"/>
      <c r="H3" s="18"/>
      <c r="I3" s="537" t="s">
        <v>179</v>
      </c>
      <c r="J3" s="537"/>
      <c r="K3" s="537"/>
      <c r="L3" s="537" t="s">
        <v>180</v>
      </c>
      <c r="M3" s="537"/>
      <c r="N3" s="537"/>
      <c r="O3" s="18"/>
      <c r="P3" s="18"/>
      <c r="Q3" s="18"/>
      <c r="R3" s="18"/>
    </row>
    <row r="4" spans="1:18" ht="51">
      <c r="A4" s="158" t="s">
        <v>38</v>
      </c>
      <c r="B4" s="159" t="s">
        <v>58</v>
      </c>
      <c r="C4" s="159" t="s">
        <v>60</v>
      </c>
      <c r="D4" s="160" t="s">
        <v>181</v>
      </c>
      <c r="E4" s="160" t="s">
        <v>182</v>
      </c>
      <c r="F4" s="160" t="s">
        <v>183</v>
      </c>
      <c r="G4" s="160" t="s">
        <v>184</v>
      </c>
      <c r="H4" s="161"/>
      <c r="I4" s="162" t="s">
        <v>185</v>
      </c>
      <c r="J4" s="163" t="s">
        <v>128</v>
      </c>
      <c r="K4" s="163"/>
      <c r="L4" s="162" t="s">
        <v>185</v>
      </c>
      <c r="M4" s="163" t="s">
        <v>128</v>
      </c>
      <c r="N4" s="163"/>
      <c r="O4" s="164"/>
      <c r="P4" s="158" t="s">
        <v>186</v>
      </c>
      <c r="Q4" s="158" t="s">
        <v>187</v>
      </c>
      <c r="R4" s="165"/>
    </row>
    <row r="5" spans="1:18" ht="12.75">
      <c r="A5" s="158"/>
      <c r="B5" s="158"/>
      <c r="C5" s="166"/>
      <c r="D5" s="167"/>
      <c r="E5" s="167"/>
      <c r="F5" s="167"/>
      <c r="G5" s="160"/>
      <c r="H5" s="168"/>
      <c r="I5" s="169"/>
      <c r="J5" s="170"/>
      <c r="K5" s="170"/>
      <c r="L5" s="169"/>
      <c r="M5" s="170"/>
      <c r="N5" s="170"/>
      <c r="O5" s="171"/>
      <c r="P5" s="158"/>
      <c r="Q5" s="172"/>
      <c r="R5" s="173"/>
    </row>
    <row r="6" spans="1:18" ht="12.75">
      <c r="A6" s="61" t="s">
        <v>8</v>
      </c>
      <c r="B6" s="174" t="s">
        <v>108</v>
      </c>
      <c r="C6" s="175">
        <v>38454</v>
      </c>
      <c r="D6" s="176">
        <v>1.2253006886734934</v>
      </c>
      <c r="E6" s="176">
        <v>0.043060384615384605</v>
      </c>
      <c r="F6" s="176">
        <v>0.02037655701754386</v>
      </c>
      <c r="G6" s="177">
        <f>(D6+E6+F6)/3</f>
        <v>0.42957921010214056</v>
      </c>
      <c r="H6" s="18"/>
      <c r="I6" s="178">
        <v>84</v>
      </c>
      <c r="J6" s="179">
        <v>129</v>
      </c>
      <c r="K6" s="180" t="s">
        <v>136</v>
      </c>
      <c r="L6" s="181">
        <v>0.335</v>
      </c>
      <c r="M6" s="182">
        <v>53.3</v>
      </c>
      <c r="N6" s="130" t="s">
        <v>148</v>
      </c>
      <c r="O6" s="183"/>
      <c r="P6" s="184">
        <v>3.65</v>
      </c>
      <c r="Q6" s="185">
        <v>0.72</v>
      </c>
      <c r="R6" s="186"/>
    </row>
    <row r="7" spans="1:18" ht="12.75">
      <c r="A7" s="61" t="s">
        <v>13</v>
      </c>
      <c r="B7" s="174" t="s">
        <v>110</v>
      </c>
      <c r="C7" s="175">
        <v>38454</v>
      </c>
      <c r="D7" s="176">
        <v>0.7002574371542314</v>
      </c>
      <c r="E7" s="176">
        <v>0.04213269230769231</v>
      </c>
      <c r="F7" s="176">
        <v>0.012532280701754385</v>
      </c>
      <c r="G7" s="177">
        <f aca="true" t="shared" si="0" ref="G7:G18">(D7+E7+F7)/3</f>
        <v>0.2516408033878927</v>
      </c>
      <c r="H7" s="18"/>
      <c r="I7" s="178">
        <v>97</v>
      </c>
      <c r="J7" s="179">
        <v>118</v>
      </c>
      <c r="K7" s="180" t="s">
        <v>136</v>
      </c>
      <c r="L7" s="187">
        <v>0.714</v>
      </c>
      <c r="M7" s="179">
        <v>103</v>
      </c>
      <c r="N7" s="180" t="s">
        <v>136</v>
      </c>
      <c r="O7" s="183"/>
      <c r="P7" s="184">
        <v>0</v>
      </c>
      <c r="Q7" s="185">
        <v>0.49</v>
      </c>
      <c r="R7" s="186"/>
    </row>
    <row r="8" spans="1:18" ht="12.75">
      <c r="A8" s="61" t="s">
        <v>14</v>
      </c>
      <c r="B8" s="174" t="s">
        <v>111</v>
      </c>
      <c r="C8" s="175">
        <v>38454</v>
      </c>
      <c r="D8" s="176">
        <v>0.553918290660537</v>
      </c>
      <c r="E8" s="176">
        <v>0.11014264792899407</v>
      </c>
      <c r="F8" s="176">
        <v>0.01342061403508772</v>
      </c>
      <c r="G8" s="177">
        <f t="shared" si="0"/>
        <v>0.22582718420820627</v>
      </c>
      <c r="H8" s="18"/>
      <c r="I8" s="178">
        <v>93</v>
      </c>
      <c r="J8" s="179">
        <v>142</v>
      </c>
      <c r="K8" s="180" t="s">
        <v>136</v>
      </c>
      <c r="L8" s="181">
        <v>0.398</v>
      </c>
      <c r="M8" s="182">
        <v>63.2</v>
      </c>
      <c r="N8" s="130" t="s">
        <v>148</v>
      </c>
      <c r="O8" s="183"/>
      <c r="P8" s="184">
        <v>17.4</v>
      </c>
      <c r="Q8" s="185">
        <v>0.66</v>
      </c>
      <c r="R8" s="186"/>
    </row>
    <row r="9" spans="1:18" ht="12.75">
      <c r="A9" s="61" t="s">
        <v>15</v>
      </c>
      <c r="B9" s="174" t="s">
        <v>112</v>
      </c>
      <c r="C9" s="175">
        <v>38454</v>
      </c>
      <c r="D9" s="176">
        <v>0.5470722332067013</v>
      </c>
      <c r="E9" s="176">
        <v>0.017935384615384617</v>
      </c>
      <c r="F9" s="176">
        <v>0.001139824561403509</v>
      </c>
      <c r="G9" s="177">
        <f t="shared" si="0"/>
        <v>0.18871581412782978</v>
      </c>
      <c r="H9" s="18"/>
      <c r="I9" s="178">
        <v>91</v>
      </c>
      <c r="J9" s="179">
        <v>140</v>
      </c>
      <c r="K9" s="180" t="s">
        <v>136</v>
      </c>
      <c r="L9" s="181">
        <v>0.467</v>
      </c>
      <c r="M9" s="182">
        <v>74.2</v>
      </c>
      <c r="N9" s="130" t="s">
        <v>148</v>
      </c>
      <c r="O9" s="183"/>
      <c r="P9" s="184">
        <v>0.11</v>
      </c>
      <c r="Q9" s="185">
        <v>0.24</v>
      </c>
      <c r="R9" s="186"/>
    </row>
    <row r="10" spans="1:18" ht="12.75">
      <c r="A10" s="61" t="s">
        <v>17</v>
      </c>
      <c r="B10" s="174" t="s">
        <v>114</v>
      </c>
      <c r="C10" s="175">
        <v>38454</v>
      </c>
      <c r="D10" s="176">
        <v>0.5525816882371365</v>
      </c>
      <c r="E10" s="176">
        <v>0.0367508875739645</v>
      </c>
      <c r="F10" s="176">
        <v>0.012361578947368421</v>
      </c>
      <c r="G10" s="177">
        <f t="shared" si="0"/>
        <v>0.20056471825282315</v>
      </c>
      <c r="H10" s="18"/>
      <c r="I10" s="178">
        <v>83</v>
      </c>
      <c r="J10" s="179">
        <v>127</v>
      </c>
      <c r="K10" s="180" t="s">
        <v>136</v>
      </c>
      <c r="L10" s="188">
        <v>0.505</v>
      </c>
      <c r="M10" s="189">
        <v>80.3</v>
      </c>
      <c r="N10" s="127" t="s">
        <v>146</v>
      </c>
      <c r="O10" s="183"/>
      <c r="P10" s="184">
        <v>0</v>
      </c>
      <c r="Q10" s="185">
        <v>0.48</v>
      </c>
      <c r="R10" s="186"/>
    </row>
    <row r="11" spans="1:18" ht="12.75">
      <c r="A11" s="61" t="s">
        <v>18</v>
      </c>
      <c r="B11" s="174" t="s">
        <v>115</v>
      </c>
      <c r="C11" s="175">
        <v>38454</v>
      </c>
      <c r="D11" s="176">
        <v>0.2801993803652304</v>
      </c>
      <c r="E11" s="176">
        <v>0.019772928994082832</v>
      </c>
      <c r="F11" s="176">
        <v>0.0023238157894736843</v>
      </c>
      <c r="G11" s="177">
        <f t="shared" si="0"/>
        <v>0.10076537504959564</v>
      </c>
      <c r="H11" s="18"/>
      <c r="I11" s="178">
        <v>81</v>
      </c>
      <c r="J11" s="179">
        <v>125</v>
      </c>
      <c r="K11" s="180" t="s">
        <v>136</v>
      </c>
      <c r="L11" s="181">
        <v>0.398</v>
      </c>
      <c r="M11" s="182">
        <v>63.3</v>
      </c>
      <c r="N11" s="129" t="s">
        <v>148</v>
      </c>
      <c r="O11" s="183"/>
      <c r="P11" s="184">
        <v>1.53</v>
      </c>
      <c r="Q11" s="185">
        <v>0.23</v>
      </c>
      <c r="R11" s="186"/>
    </row>
    <row r="12" spans="1:18" ht="12.75">
      <c r="A12" s="61" t="s">
        <v>19</v>
      </c>
      <c r="B12" s="174" t="s">
        <v>116</v>
      </c>
      <c r="C12" s="175">
        <v>38454</v>
      </c>
      <c r="D12" s="176">
        <v>1.203038964938894</v>
      </c>
      <c r="E12" s="176">
        <v>0.0138232100591716</v>
      </c>
      <c r="F12" s="176">
        <v>0.0036059649122807016</v>
      </c>
      <c r="G12" s="177">
        <f t="shared" si="0"/>
        <v>0.4068227133034487</v>
      </c>
      <c r="H12" s="18"/>
      <c r="I12" s="178">
        <v>80</v>
      </c>
      <c r="J12" s="179">
        <v>123</v>
      </c>
      <c r="K12" s="180" t="s">
        <v>136</v>
      </c>
      <c r="L12" s="187">
        <v>0.549</v>
      </c>
      <c r="M12" s="179">
        <v>87.2</v>
      </c>
      <c r="N12" s="180" t="s">
        <v>136</v>
      </c>
      <c r="O12" s="183"/>
      <c r="P12" s="184">
        <v>1.07</v>
      </c>
      <c r="Q12" s="185">
        <v>0.32</v>
      </c>
      <c r="R12" s="186"/>
    </row>
    <row r="13" spans="1:18" ht="12.75">
      <c r="A13" s="61" t="s">
        <v>20</v>
      </c>
      <c r="B13" s="174" t="s">
        <v>117</v>
      </c>
      <c r="C13" s="175">
        <v>38454</v>
      </c>
      <c r="D13" s="176">
        <v>0.5581638607793147</v>
      </c>
      <c r="E13" s="176">
        <v>0.010543579881656807</v>
      </c>
      <c r="F13" s="176">
        <v>0.002649473684210526</v>
      </c>
      <c r="G13" s="177">
        <f t="shared" si="0"/>
        <v>0.19045230478172734</v>
      </c>
      <c r="H13" s="18"/>
      <c r="I13" s="178">
        <v>81</v>
      </c>
      <c r="J13" s="179">
        <v>125</v>
      </c>
      <c r="K13" s="180" t="s">
        <v>136</v>
      </c>
      <c r="L13" s="181">
        <v>0.404</v>
      </c>
      <c r="M13" s="182">
        <v>64.2</v>
      </c>
      <c r="N13" s="130" t="s">
        <v>148</v>
      </c>
      <c r="O13" s="183"/>
      <c r="P13" s="184">
        <v>0.48</v>
      </c>
      <c r="Q13" s="185">
        <v>0.34</v>
      </c>
      <c r="R13" s="186"/>
    </row>
    <row r="14" spans="1:18" ht="12.75">
      <c r="A14" s="61" t="s">
        <v>21</v>
      </c>
      <c r="B14" s="174" t="s">
        <v>118</v>
      </c>
      <c r="C14" s="175">
        <v>38454</v>
      </c>
      <c r="D14" s="176">
        <v>0.5004927835555659</v>
      </c>
      <c r="E14" s="176">
        <v>0.007418565088757395</v>
      </c>
      <c r="F14" s="176">
        <v>0.0002782894736842105</v>
      </c>
      <c r="G14" s="177">
        <f t="shared" si="0"/>
        <v>0.16939654603933585</v>
      </c>
      <c r="H14" s="18"/>
      <c r="I14" s="178">
        <v>71</v>
      </c>
      <c r="J14" s="179">
        <v>86.4</v>
      </c>
      <c r="K14" s="180" t="s">
        <v>136</v>
      </c>
      <c r="L14" s="187">
        <v>0.726</v>
      </c>
      <c r="M14" s="179">
        <v>104</v>
      </c>
      <c r="N14" s="180" t="s">
        <v>136</v>
      </c>
      <c r="O14" s="183"/>
      <c r="P14" s="184">
        <v>1.03</v>
      </c>
      <c r="Q14" s="185">
        <v>0.16</v>
      </c>
      <c r="R14" s="186"/>
    </row>
    <row r="15" spans="1:18" ht="12.75">
      <c r="A15" s="61" t="s">
        <v>23</v>
      </c>
      <c r="B15" s="174" t="s">
        <v>119</v>
      </c>
      <c r="C15" s="175">
        <v>38453</v>
      </c>
      <c r="D15" s="176">
        <v>0.3446091514870318</v>
      </c>
      <c r="E15" s="176">
        <v>0.010191235207100592</v>
      </c>
      <c r="F15" s="176">
        <v>0.0010242763157894737</v>
      </c>
      <c r="G15" s="177">
        <f t="shared" si="0"/>
        <v>0.1186082210033073</v>
      </c>
      <c r="H15" s="18"/>
      <c r="I15" s="178">
        <v>100</v>
      </c>
      <c r="J15" s="179">
        <v>121</v>
      </c>
      <c r="K15" s="180" t="s">
        <v>136</v>
      </c>
      <c r="L15" s="187">
        <v>0.623</v>
      </c>
      <c r="M15" s="179">
        <v>89.4</v>
      </c>
      <c r="N15" s="180" t="s">
        <v>136</v>
      </c>
      <c r="O15" s="183"/>
      <c r="P15" s="184">
        <v>0</v>
      </c>
      <c r="Q15" s="185">
        <v>0.68</v>
      </c>
      <c r="R15" s="186"/>
    </row>
    <row r="16" spans="1:18" ht="12.75">
      <c r="A16" s="61" t="s">
        <v>24</v>
      </c>
      <c r="B16" s="174" t="s">
        <v>120</v>
      </c>
      <c r="C16" s="175">
        <v>38453</v>
      </c>
      <c r="D16" s="176">
        <v>0.716032588254864</v>
      </c>
      <c r="E16" s="176">
        <v>0.007165828402366861</v>
      </c>
      <c r="F16" s="176">
        <v>0.00038506578947368415</v>
      </c>
      <c r="G16" s="177">
        <f t="shared" si="0"/>
        <v>0.24119449414890157</v>
      </c>
      <c r="H16" s="18"/>
      <c r="I16" s="178">
        <v>85</v>
      </c>
      <c r="J16" s="179">
        <v>131</v>
      </c>
      <c r="K16" s="180" t="s">
        <v>136</v>
      </c>
      <c r="L16" s="181">
        <v>0.438</v>
      </c>
      <c r="M16" s="182">
        <v>69.6</v>
      </c>
      <c r="N16" s="130" t="s">
        <v>148</v>
      </c>
      <c r="O16" s="183"/>
      <c r="P16" s="184">
        <v>1.79</v>
      </c>
      <c r="Q16" s="185">
        <v>0.27</v>
      </c>
      <c r="R16" s="186"/>
    </row>
    <row r="17" spans="1:18" ht="12.75">
      <c r="A17" s="61" t="s">
        <v>25</v>
      </c>
      <c r="B17" s="174" t="s">
        <v>121</v>
      </c>
      <c r="C17" s="175">
        <v>38453</v>
      </c>
      <c r="D17" s="176">
        <v>0.41700908595372327</v>
      </c>
      <c r="E17" s="176">
        <v>0.005682115384615385</v>
      </c>
      <c r="F17" s="176">
        <v>0.0005788596491228069</v>
      </c>
      <c r="G17" s="177">
        <f t="shared" si="0"/>
        <v>0.14109002032915383</v>
      </c>
      <c r="H17" s="18"/>
      <c r="I17" s="178">
        <v>81</v>
      </c>
      <c r="J17" s="179">
        <v>125</v>
      </c>
      <c r="K17" s="180" t="s">
        <v>136</v>
      </c>
      <c r="L17" s="181">
        <v>0.48</v>
      </c>
      <c r="M17" s="182">
        <v>76.3</v>
      </c>
      <c r="N17" s="130" t="s">
        <v>148</v>
      </c>
      <c r="O17" s="183"/>
      <c r="P17" s="184">
        <v>0.96</v>
      </c>
      <c r="Q17" s="185">
        <v>0.23</v>
      </c>
      <c r="R17" s="186"/>
    </row>
    <row r="18" spans="1:18" ht="12.75">
      <c r="A18" s="136" t="s">
        <v>188</v>
      </c>
      <c r="B18" s="190" t="s">
        <v>189</v>
      </c>
      <c r="C18" s="191">
        <v>38453</v>
      </c>
      <c r="D18" s="192">
        <v>0.47158147288745933</v>
      </c>
      <c r="E18" s="192">
        <v>0.024258261834319516</v>
      </c>
      <c r="F18" s="192">
        <v>0.012674780701754387</v>
      </c>
      <c r="G18" s="193">
        <f t="shared" si="0"/>
        <v>0.16950483847451106</v>
      </c>
      <c r="H18" s="194"/>
      <c r="I18" s="195">
        <v>75</v>
      </c>
      <c r="J18" s="196">
        <v>90.9</v>
      </c>
      <c r="K18" s="197" t="s">
        <v>136</v>
      </c>
      <c r="L18" s="198">
        <v>0.505</v>
      </c>
      <c r="M18" s="199">
        <v>72.5</v>
      </c>
      <c r="N18" s="147" t="s">
        <v>148</v>
      </c>
      <c r="O18" s="200"/>
      <c r="P18" s="201">
        <v>59.28</v>
      </c>
      <c r="Q18" s="202">
        <v>6.8</v>
      </c>
      <c r="R18" s="203"/>
    </row>
    <row r="19" spans="1:18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2.75">
      <c r="A21" s="155" t="s">
        <v>190</v>
      </c>
      <c r="B21" s="155"/>
      <c r="C21" s="155"/>
      <c r="D21" s="155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</row>
    <row r="22" spans="1:18" ht="12.75">
      <c r="A22" s="155" t="s">
        <v>191</v>
      </c>
      <c r="B22" s="155"/>
      <c r="C22" s="155"/>
      <c r="D22" s="155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</row>
    <row r="23" spans="1:18" ht="12.75">
      <c r="A23" s="205" t="s">
        <v>192</v>
      </c>
      <c r="B23" s="205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</row>
    <row r="24" spans="1:18" ht="12.75">
      <c r="A24" s="204" t="s">
        <v>193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</row>
    <row r="25" spans="1:18" ht="12.75">
      <c r="A25" s="204" t="s">
        <v>194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</row>
    <row r="26" spans="1:18" ht="12.75">
      <c r="A26" s="204"/>
      <c r="B26" s="204"/>
      <c r="C26" s="204"/>
      <c r="D26" s="204" t="s">
        <v>195</v>
      </c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</row>
    <row r="27" spans="1:18" ht="12.75">
      <c r="A27" s="204" t="s">
        <v>196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</row>
    <row r="28" spans="1:18" ht="12.75">
      <c r="A28" s="204" t="s">
        <v>197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</row>
    <row r="29" spans="1:18" ht="12.75">
      <c r="A29" s="204" t="s">
        <v>198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</sheetData>
  <mergeCells count="2">
    <mergeCell ref="I3:K3"/>
    <mergeCell ref="L3:N3"/>
  </mergeCells>
  <conditionalFormatting sqref="Q6:Q18">
    <cfRule type="cellIs" priority="1" dxfId="1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52"/>
  <sheetViews>
    <sheetView tabSelected="1" workbookViewId="0" topLeftCell="A1">
      <selection activeCell="C5" sqref="C5"/>
    </sheetView>
  </sheetViews>
  <sheetFormatPr defaultColWidth="9.140625" defaultRowHeight="12.75"/>
  <cols>
    <col min="1" max="2" width="3.57421875" style="91" bestFit="1" customWidth="1"/>
    <col min="3" max="3" width="27.421875" style="0" bestFit="1" customWidth="1"/>
    <col min="4" max="10" width="9.28125" style="0" bestFit="1" customWidth="1"/>
    <col min="11" max="11" width="9.8515625" style="0" bestFit="1" customWidth="1"/>
    <col min="12" max="13" width="9.28125" style="0" bestFit="1" customWidth="1"/>
    <col min="14" max="15" width="9.57421875" style="0" customWidth="1"/>
    <col min="16" max="16" width="8.421875" style="0" customWidth="1"/>
    <col min="24" max="24" width="9.7109375" style="0" customWidth="1"/>
    <col min="27" max="27" width="9.7109375" style="0" customWidth="1"/>
    <col min="28" max="28" width="11.28125" style="0" customWidth="1"/>
    <col min="39" max="39" width="9.57421875" style="0" customWidth="1"/>
    <col min="40" max="40" width="9.7109375" style="0" customWidth="1"/>
    <col min="49" max="49" width="9.57421875" style="0" customWidth="1"/>
    <col min="51" max="51" width="9.8515625" style="0" customWidth="1"/>
    <col min="52" max="52" width="11.140625" style="0" customWidth="1"/>
    <col min="65" max="65" width="9.7109375" style="0" customWidth="1"/>
    <col min="66" max="66" width="3.00390625" style="0" bestFit="1" customWidth="1"/>
    <col min="90" max="91" width="11.00390625" style="0" customWidth="1"/>
  </cols>
  <sheetData>
    <row r="1" ht="15">
      <c r="A1" s="504" t="s">
        <v>380</v>
      </c>
    </row>
    <row r="2" ht="12.75"/>
    <row r="3" spans="3:90" ht="12.75" customHeight="1">
      <c r="C3" s="279"/>
      <c r="D3" s="279" t="s">
        <v>368</v>
      </c>
      <c r="R3" s="279" t="s">
        <v>369</v>
      </c>
      <c r="AC3" s="279" t="s">
        <v>370</v>
      </c>
      <c r="AP3" s="279" t="s">
        <v>371</v>
      </c>
      <c r="BA3" s="279" t="s">
        <v>372</v>
      </c>
      <c r="BO3" s="279" t="s">
        <v>373</v>
      </c>
      <c r="CC3" s="280"/>
      <c r="CD3" s="281"/>
      <c r="CE3" s="279" t="s">
        <v>276</v>
      </c>
      <c r="CF3" s="282"/>
      <c r="CG3" s="282"/>
      <c r="CH3" s="282"/>
      <c r="CI3" s="282"/>
      <c r="CJ3" s="282"/>
      <c r="CK3" s="282"/>
      <c r="CL3" s="282"/>
    </row>
    <row r="4" spans="4:90" ht="12.75" customHeight="1">
      <c r="D4" s="279"/>
      <c r="R4" s="279"/>
      <c r="AC4" s="279"/>
      <c r="AP4" s="279"/>
      <c r="BA4" s="279"/>
      <c r="BO4" s="279"/>
      <c r="CC4" s="280"/>
      <c r="CD4" s="281"/>
      <c r="CE4" s="279" t="s">
        <v>277</v>
      </c>
      <c r="CF4" s="282"/>
      <c r="CG4" s="282"/>
      <c r="CH4" s="282"/>
      <c r="CI4" s="282"/>
      <c r="CJ4" s="282"/>
      <c r="CK4" s="282"/>
      <c r="CL4" s="282"/>
    </row>
    <row r="5" spans="3:90" ht="12.75">
      <c r="C5" s="283"/>
      <c r="D5" s="509" t="s">
        <v>138</v>
      </c>
      <c r="E5" s="509"/>
      <c r="F5" s="284" t="s">
        <v>278</v>
      </c>
      <c r="G5" s="284" t="s">
        <v>279</v>
      </c>
      <c r="H5" s="509" t="s">
        <v>280</v>
      </c>
      <c r="I5" s="510"/>
      <c r="J5" s="286" t="s">
        <v>138</v>
      </c>
      <c r="K5" s="284" t="s">
        <v>278</v>
      </c>
      <c r="L5" s="284" t="s">
        <v>279</v>
      </c>
      <c r="M5" s="284" t="s">
        <v>280</v>
      </c>
      <c r="R5" s="511" t="s">
        <v>138</v>
      </c>
      <c r="S5" s="511"/>
      <c r="T5" s="509" t="s">
        <v>278</v>
      </c>
      <c r="U5" s="509"/>
      <c r="V5" s="509" t="s">
        <v>280</v>
      </c>
      <c r="W5" s="509"/>
      <c r="AC5" s="133" t="s">
        <v>138</v>
      </c>
      <c r="AD5" s="284" t="s">
        <v>278</v>
      </c>
      <c r="AE5" s="509" t="s">
        <v>280</v>
      </c>
      <c r="AF5" s="509"/>
      <c r="AG5" s="511" t="s">
        <v>138</v>
      </c>
      <c r="AH5" s="511"/>
      <c r="AI5" s="509" t="s">
        <v>278</v>
      </c>
      <c r="AJ5" s="509"/>
      <c r="AK5" s="509" t="s">
        <v>280</v>
      </c>
      <c r="AL5" s="509"/>
      <c r="AP5" s="509" t="s">
        <v>138</v>
      </c>
      <c r="AQ5" s="509"/>
      <c r="AR5" s="509" t="s">
        <v>278</v>
      </c>
      <c r="AS5" s="509"/>
      <c r="AT5" s="509" t="s">
        <v>280</v>
      </c>
      <c r="AU5" s="509"/>
      <c r="AV5" s="509"/>
      <c r="BA5" s="511" t="s">
        <v>138</v>
      </c>
      <c r="BB5" s="511"/>
      <c r="BC5" s="511"/>
      <c r="BD5" s="511"/>
      <c r="BE5" s="511"/>
      <c r="BF5" s="509" t="s">
        <v>278</v>
      </c>
      <c r="BG5" s="509"/>
      <c r="BH5" s="509" t="s">
        <v>280</v>
      </c>
      <c r="BI5" s="509"/>
      <c r="BJ5" s="509"/>
      <c r="BK5" s="509"/>
      <c r="BL5" s="509"/>
      <c r="BO5" s="509" t="s">
        <v>138</v>
      </c>
      <c r="BP5" s="509"/>
      <c r="BQ5" s="509"/>
      <c r="BR5" s="509"/>
      <c r="BS5" s="509" t="s">
        <v>141</v>
      </c>
      <c r="BT5" s="509"/>
      <c r="BU5" s="509"/>
      <c r="BV5" s="509"/>
      <c r="BW5" s="509" t="s">
        <v>135</v>
      </c>
      <c r="BX5" s="509"/>
      <c r="BY5" s="509"/>
      <c r="BZ5" s="509"/>
      <c r="CC5" s="18"/>
      <c r="CD5" s="18"/>
      <c r="CE5" s="279"/>
      <c r="CF5" s="282"/>
      <c r="CG5" s="282"/>
      <c r="CH5" s="282"/>
      <c r="CI5" s="282"/>
      <c r="CJ5" s="282"/>
      <c r="CK5" s="282"/>
      <c r="CL5" s="282"/>
    </row>
    <row r="6" spans="3:86" ht="12.75">
      <c r="C6" s="287" t="s">
        <v>281</v>
      </c>
      <c r="D6" s="512">
        <v>38065</v>
      </c>
      <c r="E6" s="513"/>
      <c r="F6" s="288">
        <v>38183</v>
      </c>
      <c r="G6" s="288">
        <v>38233</v>
      </c>
      <c r="H6" s="512">
        <v>38364</v>
      </c>
      <c r="I6" s="514"/>
      <c r="J6" s="289">
        <v>38065</v>
      </c>
      <c r="K6" s="288">
        <v>38183</v>
      </c>
      <c r="L6" s="288">
        <v>38233</v>
      </c>
      <c r="M6" s="288">
        <v>38364</v>
      </c>
      <c r="R6" s="515">
        <v>38051</v>
      </c>
      <c r="S6" s="516"/>
      <c r="T6" s="512">
        <v>38191</v>
      </c>
      <c r="U6" s="513"/>
      <c r="V6" s="512">
        <v>38380</v>
      </c>
      <c r="W6" s="513"/>
      <c r="AC6" s="293">
        <v>38086</v>
      </c>
      <c r="AD6" s="294">
        <v>38191</v>
      </c>
      <c r="AE6" s="512">
        <v>38380</v>
      </c>
      <c r="AF6" s="513"/>
      <c r="AG6" s="515">
        <v>38086</v>
      </c>
      <c r="AH6" s="516"/>
      <c r="AI6" s="512">
        <v>38201</v>
      </c>
      <c r="AJ6" s="513"/>
      <c r="AK6" s="512">
        <v>38387</v>
      </c>
      <c r="AL6" s="513"/>
      <c r="AP6" s="512">
        <v>38121</v>
      </c>
      <c r="AQ6" s="513"/>
      <c r="AR6" s="512">
        <v>38211</v>
      </c>
      <c r="AS6" s="513"/>
      <c r="AT6" s="512">
        <v>38394</v>
      </c>
      <c r="AU6" s="514"/>
      <c r="AV6" s="513"/>
      <c r="BA6" s="515">
        <v>38100</v>
      </c>
      <c r="BB6" s="524"/>
      <c r="BC6" s="524"/>
      <c r="BD6" s="524"/>
      <c r="BE6" s="516"/>
      <c r="BF6" s="512">
        <v>38219</v>
      </c>
      <c r="BG6" s="513"/>
      <c r="BH6" s="512">
        <v>38401</v>
      </c>
      <c r="BI6" s="514"/>
      <c r="BJ6" s="514"/>
      <c r="BK6" s="514"/>
      <c r="BL6" s="513"/>
      <c r="BO6" s="517">
        <v>38478</v>
      </c>
      <c r="BP6" s="517"/>
      <c r="BQ6" s="517"/>
      <c r="BR6" s="517"/>
      <c r="BS6" s="517">
        <v>38583</v>
      </c>
      <c r="BT6" s="517"/>
      <c r="BU6" s="517"/>
      <c r="BV6" s="517"/>
      <c r="BW6" s="517">
        <v>38744</v>
      </c>
      <c r="BX6" s="517"/>
      <c r="BY6" s="517"/>
      <c r="BZ6" s="517"/>
      <c r="CC6" s="510" t="s">
        <v>138</v>
      </c>
      <c r="CD6" s="523"/>
      <c r="CE6" s="510" t="s">
        <v>141</v>
      </c>
      <c r="CF6" s="523"/>
      <c r="CG6" s="510" t="s">
        <v>135</v>
      </c>
      <c r="CH6" s="523"/>
    </row>
    <row r="7" spans="1:91" s="301" customFormat="1" ht="12.75" customHeight="1">
      <c r="A7" s="297"/>
      <c r="B7" s="297"/>
      <c r="C7" s="298" t="s">
        <v>282</v>
      </c>
      <c r="D7" s="518">
        <v>38072</v>
      </c>
      <c r="E7" s="519"/>
      <c r="F7" s="299">
        <v>38190</v>
      </c>
      <c r="G7" s="299">
        <v>38239</v>
      </c>
      <c r="H7" s="518">
        <v>38379</v>
      </c>
      <c r="I7" s="522"/>
      <c r="J7" s="300">
        <v>38072</v>
      </c>
      <c r="K7" s="299">
        <v>38190</v>
      </c>
      <c r="L7" s="299">
        <v>38239</v>
      </c>
      <c r="M7" s="299">
        <v>38379</v>
      </c>
      <c r="R7" s="520">
        <v>38058</v>
      </c>
      <c r="S7" s="521"/>
      <c r="T7" s="518">
        <v>38198</v>
      </c>
      <c r="U7" s="519"/>
      <c r="V7" s="518">
        <v>38386</v>
      </c>
      <c r="W7" s="519"/>
      <c r="Y7" s="472" t="s">
        <v>376</v>
      </c>
      <c r="AC7" s="303">
        <v>38093</v>
      </c>
      <c r="AD7" s="304">
        <v>38198</v>
      </c>
      <c r="AE7" s="518">
        <v>38386</v>
      </c>
      <c r="AF7" s="519"/>
      <c r="AG7" s="520">
        <v>38093</v>
      </c>
      <c r="AH7" s="521"/>
      <c r="AI7" s="518">
        <v>38208</v>
      </c>
      <c r="AJ7" s="519"/>
      <c r="AK7" s="518">
        <v>38393</v>
      </c>
      <c r="AL7" s="519"/>
      <c r="AN7" s="472" t="s">
        <v>376</v>
      </c>
      <c r="AP7" s="518">
        <v>38128</v>
      </c>
      <c r="AQ7" s="519"/>
      <c r="AR7" s="518">
        <v>38217</v>
      </c>
      <c r="AS7" s="519"/>
      <c r="AT7" s="518">
        <v>38400</v>
      </c>
      <c r="AU7" s="522"/>
      <c r="AV7" s="519"/>
      <c r="AX7" s="448" t="s">
        <v>376</v>
      </c>
      <c r="BA7" s="520">
        <v>38107</v>
      </c>
      <c r="BB7" s="473"/>
      <c r="BC7" s="473"/>
      <c r="BD7" s="473"/>
      <c r="BE7" s="521"/>
      <c r="BF7" s="518">
        <v>38231</v>
      </c>
      <c r="BG7" s="519"/>
      <c r="BH7" s="518">
        <v>38407</v>
      </c>
      <c r="BI7" s="522"/>
      <c r="BJ7" s="522"/>
      <c r="BK7" s="522"/>
      <c r="BL7" s="519"/>
      <c r="BN7" s="529" t="s">
        <v>377</v>
      </c>
      <c r="BO7" s="497">
        <v>38485</v>
      </c>
      <c r="BP7" s="497"/>
      <c r="BQ7" s="497"/>
      <c r="BR7" s="497"/>
      <c r="BS7" s="497">
        <v>38596</v>
      </c>
      <c r="BT7" s="497"/>
      <c r="BU7" s="497"/>
      <c r="BV7" s="497"/>
      <c r="BW7" s="497">
        <v>38755</v>
      </c>
      <c r="BX7" s="497"/>
      <c r="BY7" s="497"/>
      <c r="BZ7" s="497"/>
      <c r="CB7" s="529" t="s">
        <v>376</v>
      </c>
      <c r="CC7" s="515">
        <v>38505</v>
      </c>
      <c r="CD7" s="516"/>
      <c r="CE7" s="515">
        <v>38597</v>
      </c>
      <c r="CF7" s="516"/>
      <c r="CG7" s="515">
        <v>38757</v>
      </c>
      <c r="CH7" s="516"/>
      <c r="CI7"/>
      <c r="CJ7"/>
      <c r="CK7"/>
      <c r="CL7"/>
      <c r="CM7"/>
    </row>
    <row r="8" spans="1:91" s="279" customFormat="1" ht="12.75" customHeight="1">
      <c r="A8" s="306"/>
      <c r="B8" s="306"/>
      <c r="C8" s="281"/>
      <c r="D8" s="307" t="s">
        <v>8</v>
      </c>
      <c r="E8" s="307" t="s">
        <v>283</v>
      </c>
      <c r="F8" s="307" t="s">
        <v>8</v>
      </c>
      <c r="G8" s="307" t="s">
        <v>8</v>
      </c>
      <c r="H8" s="307" t="s">
        <v>8</v>
      </c>
      <c r="I8" s="308" t="s">
        <v>283</v>
      </c>
      <c r="J8" s="310" t="s">
        <v>13</v>
      </c>
      <c r="K8" s="307" t="s">
        <v>13</v>
      </c>
      <c r="L8" s="307" t="s">
        <v>13</v>
      </c>
      <c r="M8" s="307" t="s">
        <v>13</v>
      </c>
      <c r="R8" s="311" t="s">
        <v>284</v>
      </c>
      <c r="S8" s="311" t="s">
        <v>285</v>
      </c>
      <c r="T8" s="307" t="s">
        <v>284</v>
      </c>
      <c r="U8" s="307" t="s">
        <v>285</v>
      </c>
      <c r="V8" s="307" t="s">
        <v>284</v>
      </c>
      <c r="W8" s="307" t="s">
        <v>285</v>
      </c>
      <c r="Y8" s="472"/>
      <c r="AC8" s="311" t="s">
        <v>17</v>
      </c>
      <c r="AD8" s="307" t="s">
        <v>17</v>
      </c>
      <c r="AE8" s="312" t="s">
        <v>17</v>
      </c>
      <c r="AF8" s="308" t="s">
        <v>257</v>
      </c>
      <c r="AG8" s="310" t="s">
        <v>19</v>
      </c>
      <c r="AH8" s="311" t="s">
        <v>286</v>
      </c>
      <c r="AI8" s="307" t="s">
        <v>19</v>
      </c>
      <c r="AJ8" s="307" t="s">
        <v>286</v>
      </c>
      <c r="AK8" s="307" t="s">
        <v>19</v>
      </c>
      <c r="AL8" s="307" t="s">
        <v>286</v>
      </c>
      <c r="AN8" s="472"/>
      <c r="AP8" s="307" t="s">
        <v>287</v>
      </c>
      <c r="AQ8" s="307" t="s">
        <v>288</v>
      </c>
      <c r="AR8" s="307" t="s">
        <v>287</v>
      </c>
      <c r="AS8" s="307" t="s">
        <v>260</v>
      </c>
      <c r="AT8" s="307" t="s">
        <v>287</v>
      </c>
      <c r="AU8" s="307" t="s">
        <v>288</v>
      </c>
      <c r="AV8" s="307" t="s">
        <v>260</v>
      </c>
      <c r="AX8" s="448"/>
      <c r="BA8" s="311" t="s">
        <v>21</v>
      </c>
      <c r="BB8" s="311" t="s">
        <v>289</v>
      </c>
      <c r="BC8" s="311" t="s">
        <v>290</v>
      </c>
      <c r="BD8" s="311" t="s">
        <v>291</v>
      </c>
      <c r="BE8" s="311" t="s">
        <v>292</v>
      </c>
      <c r="BF8" s="307" t="s">
        <v>289</v>
      </c>
      <c r="BG8" s="307" t="s">
        <v>290</v>
      </c>
      <c r="BH8" s="307" t="s">
        <v>21</v>
      </c>
      <c r="BI8" s="307" t="s">
        <v>289</v>
      </c>
      <c r="BJ8" s="307" t="s">
        <v>290</v>
      </c>
      <c r="BK8" s="307" t="s">
        <v>291</v>
      </c>
      <c r="BL8" s="307" t="s">
        <v>292</v>
      </c>
      <c r="BN8" s="529"/>
      <c r="BO8" s="313" t="s">
        <v>293</v>
      </c>
      <c r="BP8" s="313" t="s">
        <v>294</v>
      </c>
      <c r="BQ8" s="313" t="s">
        <v>295</v>
      </c>
      <c r="BR8" s="313" t="s">
        <v>296</v>
      </c>
      <c r="BS8" s="313" t="s">
        <v>293</v>
      </c>
      <c r="BT8" s="313" t="s">
        <v>294</v>
      </c>
      <c r="BU8" s="313" t="s">
        <v>295</v>
      </c>
      <c r="BV8" s="313" t="s">
        <v>296</v>
      </c>
      <c r="BW8" s="313" t="s">
        <v>293</v>
      </c>
      <c r="BX8" s="313" t="s">
        <v>294</v>
      </c>
      <c r="BY8" s="313" t="s">
        <v>295</v>
      </c>
      <c r="BZ8" s="313" t="s">
        <v>296</v>
      </c>
      <c r="CB8" s="529"/>
      <c r="CC8" s="495">
        <v>38527</v>
      </c>
      <c r="CD8" s="496"/>
      <c r="CE8" s="495">
        <v>38607</v>
      </c>
      <c r="CF8" s="496"/>
      <c r="CG8" s="495">
        <v>38769</v>
      </c>
      <c r="CH8" s="496"/>
      <c r="CI8" s="301"/>
      <c r="CJ8" s="529" t="s">
        <v>375</v>
      </c>
      <c r="CK8" s="301"/>
      <c r="CL8" s="301"/>
      <c r="CM8" s="301"/>
    </row>
    <row r="9" spans="1:91" ht="12.75">
      <c r="A9" s="525" t="s">
        <v>297</v>
      </c>
      <c r="B9" s="498" t="s">
        <v>298</v>
      </c>
      <c r="C9" s="251" t="s">
        <v>299</v>
      </c>
      <c r="D9" s="317">
        <v>14.42</v>
      </c>
      <c r="E9" s="318">
        <v>11.64</v>
      </c>
      <c r="F9" s="319">
        <v>18.55</v>
      </c>
      <c r="G9" s="319">
        <v>19.39</v>
      </c>
      <c r="H9" s="317">
        <v>11.05</v>
      </c>
      <c r="I9" s="320">
        <v>10.27</v>
      </c>
      <c r="J9" s="321">
        <v>13.93</v>
      </c>
      <c r="K9" s="322">
        <v>17.97</v>
      </c>
      <c r="L9" s="319">
        <v>18.27</v>
      </c>
      <c r="M9" s="319">
        <v>11.22</v>
      </c>
      <c r="N9" s="323" t="s">
        <v>300</v>
      </c>
      <c r="O9" s="323"/>
      <c r="P9" s="323"/>
      <c r="Q9" s="323"/>
      <c r="R9" s="324">
        <v>12.85</v>
      </c>
      <c r="S9" s="325">
        <v>12.34</v>
      </c>
      <c r="T9" s="317">
        <v>17.39</v>
      </c>
      <c r="U9" s="318">
        <v>17.57</v>
      </c>
      <c r="V9" s="326">
        <v>11.97</v>
      </c>
      <c r="W9" s="318">
        <v>11.49</v>
      </c>
      <c r="Y9" s="472"/>
      <c r="AC9" s="327">
        <v>12.81</v>
      </c>
      <c r="AD9" s="319">
        <v>16.56</v>
      </c>
      <c r="AE9" s="317">
        <v>10.28</v>
      </c>
      <c r="AF9" s="320">
        <v>10.23</v>
      </c>
      <c r="AG9" s="328">
        <v>13.19</v>
      </c>
      <c r="AH9" s="325">
        <v>12.18</v>
      </c>
      <c r="AI9" s="317">
        <v>16.39</v>
      </c>
      <c r="AJ9" s="318">
        <v>16.62</v>
      </c>
      <c r="AK9" s="317">
        <v>11.27</v>
      </c>
      <c r="AL9" s="318">
        <v>10.84</v>
      </c>
      <c r="AN9" s="472"/>
      <c r="AP9" s="317">
        <v>15.2</v>
      </c>
      <c r="AQ9" s="318">
        <v>13.65</v>
      </c>
      <c r="AR9" s="317">
        <v>16.84</v>
      </c>
      <c r="AS9" s="318">
        <v>14.85</v>
      </c>
      <c r="AT9" s="326">
        <v>10.97</v>
      </c>
      <c r="AU9" s="320">
        <v>10.55</v>
      </c>
      <c r="AV9" s="318">
        <v>10.59</v>
      </c>
      <c r="AX9" s="448"/>
      <c r="BA9" s="324">
        <v>14.13</v>
      </c>
      <c r="BB9" s="329">
        <v>14.81</v>
      </c>
      <c r="BC9" s="330">
        <v>14.97</v>
      </c>
      <c r="BD9" s="329">
        <v>12.92</v>
      </c>
      <c r="BE9" s="325">
        <v>10.11</v>
      </c>
      <c r="BF9" s="317">
        <v>18.89</v>
      </c>
      <c r="BG9" s="318">
        <v>17.5</v>
      </c>
      <c r="BH9" s="317">
        <v>9.6</v>
      </c>
      <c r="BI9" s="320">
        <v>9.06</v>
      </c>
      <c r="BJ9" s="320">
        <v>8.49</v>
      </c>
      <c r="BK9" s="320">
        <v>7.97</v>
      </c>
      <c r="BL9" s="318">
        <v>6.1</v>
      </c>
      <c r="BN9" s="529"/>
      <c r="BO9" s="317">
        <v>12.32</v>
      </c>
      <c r="BP9" s="320">
        <v>10.81</v>
      </c>
      <c r="BQ9" s="320">
        <v>10.65</v>
      </c>
      <c r="BR9" s="318">
        <v>10.55</v>
      </c>
      <c r="BS9" s="317">
        <v>12.33</v>
      </c>
      <c r="BT9" s="320">
        <v>13.36</v>
      </c>
      <c r="BU9" s="320">
        <v>12.91</v>
      </c>
      <c r="BV9" s="318">
        <v>11.97</v>
      </c>
      <c r="BW9" s="317">
        <v>9.24</v>
      </c>
      <c r="BX9" s="320">
        <v>9.66</v>
      </c>
      <c r="BY9" s="320">
        <v>9.64</v>
      </c>
      <c r="BZ9" s="318">
        <v>9.57</v>
      </c>
      <c r="CB9" s="529"/>
      <c r="CC9" s="331" t="s">
        <v>301</v>
      </c>
      <c r="CD9" s="331" t="s">
        <v>302</v>
      </c>
      <c r="CE9" s="331" t="s">
        <v>301</v>
      </c>
      <c r="CF9" s="331" t="s">
        <v>302</v>
      </c>
      <c r="CG9" s="331" t="s">
        <v>301</v>
      </c>
      <c r="CH9" s="331" t="s">
        <v>302</v>
      </c>
      <c r="CI9" s="279"/>
      <c r="CJ9" s="529"/>
      <c r="CK9" s="279"/>
      <c r="CL9" s="279"/>
      <c r="CM9" s="279"/>
    </row>
    <row r="10" spans="1:88" ht="12.75">
      <c r="A10" s="526"/>
      <c r="B10" s="499"/>
      <c r="C10" s="248" t="s">
        <v>303</v>
      </c>
      <c r="D10" s="333">
        <v>15.86</v>
      </c>
      <c r="E10" s="334">
        <v>14.36</v>
      </c>
      <c r="F10" s="335">
        <v>22.44</v>
      </c>
      <c r="G10" s="335">
        <v>20.15</v>
      </c>
      <c r="H10" s="333">
        <v>11.93</v>
      </c>
      <c r="I10" s="336">
        <v>11.16</v>
      </c>
      <c r="J10" s="337">
        <v>15.04</v>
      </c>
      <c r="K10" s="335">
        <v>19.18</v>
      </c>
      <c r="L10" s="335">
        <v>19.49</v>
      </c>
      <c r="M10" s="338">
        <v>11.99</v>
      </c>
      <c r="R10" s="339">
        <v>14.42</v>
      </c>
      <c r="S10" s="340">
        <v>14.29</v>
      </c>
      <c r="T10" s="333">
        <v>17.91</v>
      </c>
      <c r="U10" s="334">
        <v>18.42</v>
      </c>
      <c r="V10" s="333">
        <v>12.81</v>
      </c>
      <c r="W10" s="334">
        <v>12.7</v>
      </c>
      <c r="Y10" s="472"/>
      <c r="AC10" s="341">
        <v>13.81</v>
      </c>
      <c r="AD10" s="335">
        <v>17.32</v>
      </c>
      <c r="AE10" s="333">
        <v>11.19</v>
      </c>
      <c r="AF10" s="336">
        <v>11.11</v>
      </c>
      <c r="AG10" s="342">
        <v>14.09</v>
      </c>
      <c r="AH10" s="340">
        <v>13.52</v>
      </c>
      <c r="AI10" s="333">
        <v>17.86</v>
      </c>
      <c r="AJ10" s="334">
        <v>17.83</v>
      </c>
      <c r="AK10" s="333">
        <v>12.25</v>
      </c>
      <c r="AL10" s="334">
        <v>11.89</v>
      </c>
      <c r="AN10" s="472"/>
      <c r="AP10" s="333">
        <v>16.415</v>
      </c>
      <c r="AQ10" s="334">
        <v>14.15</v>
      </c>
      <c r="AR10" s="333">
        <v>17.23</v>
      </c>
      <c r="AS10" s="334">
        <v>15.91</v>
      </c>
      <c r="AT10" s="333">
        <v>12.45</v>
      </c>
      <c r="AU10" s="336">
        <v>12.44</v>
      </c>
      <c r="AV10" s="334">
        <v>11.52</v>
      </c>
      <c r="AX10" s="448"/>
      <c r="BA10" s="339">
        <v>19.39</v>
      </c>
      <c r="BB10" s="343">
        <v>18.95</v>
      </c>
      <c r="BC10" s="344">
        <v>17.39</v>
      </c>
      <c r="BD10" s="344">
        <v>16.52</v>
      </c>
      <c r="BE10" s="340">
        <v>11.62</v>
      </c>
      <c r="BF10" s="333">
        <v>21.8</v>
      </c>
      <c r="BG10" s="334">
        <v>18.83</v>
      </c>
      <c r="BH10" s="333">
        <v>11.39</v>
      </c>
      <c r="BI10" s="336">
        <v>10.87</v>
      </c>
      <c r="BJ10" s="336">
        <v>10.3</v>
      </c>
      <c r="BK10" s="343">
        <v>10.04</v>
      </c>
      <c r="BL10" s="334">
        <v>8.5</v>
      </c>
      <c r="BN10" s="529"/>
      <c r="BO10" s="333">
        <v>14.43</v>
      </c>
      <c r="BP10" s="336">
        <v>12.83</v>
      </c>
      <c r="BQ10" s="336">
        <v>12.3</v>
      </c>
      <c r="BR10" s="334">
        <v>12.06</v>
      </c>
      <c r="BS10" s="333">
        <v>14.24</v>
      </c>
      <c r="BT10" s="336">
        <v>14.67</v>
      </c>
      <c r="BU10" s="336">
        <v>14.23</v>
      </c>
      <c r="BV10" s="334">
        <v>13.41</v>
      </c>
      <c r="BW10" s="333">
        <v>11.3</v>
      </c>
      <c r="BX10" s="336">
        <v>11.19</v>
      </c>
      <c r="BY10" s="336">
        <v>11.21</v>
      </c>
      <c r="BZ10" s="334">
        <v>11.28</v>
      </c>
      <c r="CB10" s="529"/>
      <c r="CC10" s="317">
        <v>16.49</v>
      </c>
      <c r="CD10" s="318">
        <v>14.52</v>
      </c>
      <c r="CE10" s="324">
        <v>15.34</v>
      </c>
      <c r="CF10" s="325">
        <v>15.74</v>
      </c>
      <c r="CG10" s="317">
        <v>8.05</v>
      </c>
      <c r="CH10" s="318">
        <v>11.22</v>
      </c>
      <c r="CJ10" s="529"/>
    </row>
    <row r="11" spans="1:88" ht="12.75" customHeight="1">
      <c r="A11" s="526"/>
      <c r="B11" s="499"/>
      <c r="C11" s="345" t="s">
        <v>275</v>
      </c>
      <c r="D11" s="339">
        <v>17.77</v>
      </c>
      <c r="E11" s="340">
        <v>16.67</v>
      </c>
      <c r="F11" s="341">
        <v>22.44</v>
      </c>
      <c r="G11" s="341">
        <v>22.62</v>
      </c>
      <c r="H11" s="339">
        <v>13.23</v>
      </c>
      <c r="I11" s="344">
        <v>13.1</v>
      </c>
      <c r="J11" s="337">
        <v>16.03</v>
      </c>
      <c r="K11" s="341">
        <v>20.88</v>
      </c>
      <c r="L11" s="341">
        <v>20.9</v>
      </c>
      <c r="M11" s="341">
        <v>13.34</v>
      </c>
      <c r="N11" s="346" t="s">
        <v>304</v>
      </c>
      <c r="O11" t="s">
        <v>305</v>
      </c>
      <c r="R11" s="339">
        <v>15.45</v>
      </c>
      <c r="S11" s="340">
        <v>16.32</v>
      </c>
      <c r="T11" s="333">
        <v>18.88</v>
      </c>
      <c r="U11" s="347">
        <v>19.98</v>
      </c>
      <c r="V11" s="348">
        <v>13.97</v>
      </c>
      <c r="W11" s="334">
        <v>14.58</v>
      </c>
      <c r="X11" s="346" t="s">
        <v>304</v>
      </c>
      <c r="Y11" s="472"/>
      <c r="AC11" s="341">
        <v>15.44</v>
      </c>
      <c r="AD11" s="335">
        <v>18.55</v>
      </c>
      <c r="AE11" s="333">
        <v>12.2</v>
      </c>
      <c r="AF11" s="336">
        <v>12.15</v>
      </c>
      <c r="AG11" s="342">
        <v>18.54</v>
      </c>
      <c r="AH11" s="340">
        <v>15.67</v>
      </c>
      <c r="AI11" s="333">
        <v>22.48</v>
      </c>
      <c r="AJ11" s="334">
        <v>20.16</v>
      </c>
      <c r="AK11" s="333">
        <v>13.66</v>
      </c>
      <c r="AL11" s="334">
        <v>12.79</v>
      </c>
      <c r="AM11" s="346" t="s">
        <v>304</v>
      </c>
      <c r="AN11" s="472"/>
      <c r="AP11" s="333">
        <v>19.23</v>
      </c>
      <c r="AQ11" s="334">
        <v>15.26</v>
      </c>
      <c r="AR11" s="333">
        <v>18.65</v>
      </c>
      <c r="AS11" s="334">
        <v>18.39</v>
      </c>
      <c r="AT11" s="333">
        <v>13.52</v>
      </c>
      <c r="AU11" s="336">
        <v>13.45</v>
      </c>
      <c r="AV11" s="334">
        <v>12.78</v>
      </c>
      <c r="AW11" s="346" t="s">
        <v>304</v>
      </c>
      <c r="AX11" s="448"/>
      <c r="BA11" s="339">
        <v>25.21</v>
      </c>
      <c r="BB11" s="343">
        <v>24.03</v>
      </c>
      <c r="BC11" s="344">
        <v>19.34</v>
      </c>
      <c r="BD11" s="344">
        <v>26.85</v>
      </c>
      <c r="BE11" s="340">
        <v>13.18</v>
      </c>
      <c r="BF11" s="333">
        <v>27.72</v>
      </c>
      <c r="BG11" s="334">
        <v>20.33</v>
      </c>
      <c r="BH11" s="333">
        <v>13.6</v>
      </c>
      <c r="BI11" s="336">
        <v>13.66</v>
      </c>
      <c r="BJ11" s="336">
        <v>11.9</v>
      </c>
      <c r="BK11" s="336">
        <v>11.74</v>
      </c>
      <c r="BL11" s="347">
        <v>11.96</v>
      </c>
      <c r="BM11" s="346" t="s">
        <v>304</v>
      </c>
      <c r="BN11" s="529"/>
      <c r="BO11" s="333">
        <v>15.43</v>
      </c>
      <c r="BP11" s="336">
        <v>14.65</v>
      </c>
      <c r="BQ11" s="336">
        <v>13.74</v>
      </c>
      <c r="BR11" s="334">
        <v>12.91</v>
      </c>
      <c r="BS11" s="333">
        <v>15.87</v>
      </c>
      <c r="BT11" s="336">
        <v>18.05</v>
      </c>
      <c r="BU11" s="336">
        <v>16.63</v>
      </c>
      <c r="BV11" s="334">
        <v>14.73</v>
      </c>
      <c r="BW11" s="333">
        <v>12.93</v>
      </c>
      <c r="BX11" s="336">
        <v>12.61</v>
      </c>
      <c r="BY11" s="336">
        <v>12.71</v>
      </c>
      <c r="BZ11" s="334">
        <v>12.78</v>
      </c>
      <c r="CA11" s="346" t="s">
        <v>304</v>
      </c>
      <c r="CB11" s="529"/>
      <c r="CC11" s="333">
        <v>18.76</v>
      </c>
      <c r="CD11" s="347">
        <v>18.97</v>
      </c>
      <c r="CE11" s="339">
        <v>16.5</v>
      </c>
      <c r="CF11" s="340">
        <v>16.93</v>
      </c>
      <c r="CG11" s="333">
        <v>12.07</v>
      </c>
      <c r="CH11" s="334">
        <v>12.52</v>
      </c>
      <c r="CJ11" s="529"/>
    </row>
    <row r="12" spans="1:88" ht="12.75">
      <c r="A12" s="526"/>
      <c r="B12" s="499"/>
      <c r="C12" s="345" t="s">
        <v>306</v>
      </c>
      <c r="D12" s="339">
        <v>16.1</v>
      </c>
      <c r="E12" s="340">
        <v>14.79</v>
      </c>
      <c r="F12" s="341">
        <v>20.27</v>
      </c>
      <c r="G12" s="341">
        <v>20.72</v>
      </c>
      <c r="H12" s="339">
        <v>12.1</v>
      </c>
      <c r="I12" s="344">
        <v>11.28</v>
      </c>
      <c r="J12" s="349">
        <v>15.23</v>
      </c>
      <c r="K12" s="341">
        <v>19.62</v>
      </c>
      <c r="L12" s="341">
        <v>19.73</v>
      </c>
      <c r="M12" s="341">
        <v>12.1</v>
      </c>
      <c r="N12" s="350" t="s">
        <v>307</v>
      </c>
      <c r="O12" s="351"/>
      <c r="P12" s="352"/>
      <c r="R12" s="339">
        <v>14.95</v>
      </c>
      <c r="S12" s="340">
        <v>15.06</v>
      </c>
      <c r="T12" s="339">
        <v>18.16</v>
      </c>
      <c r="U12" s="340">
        <v>18.9</v>
      </c>
      <c r="V12" s="339">
        <v>13.07</v>
      </c>
      <c r="W12" s="340">
        <v>13.3</v>
      </c>
      <c r="X12" s="350" t="s">
        <v>308</v>
      </c>
      <c r="Y12" s="472"/>
      <c r="AC12" s="341">
        <v>14.06</v>
      </c>
      <c r="AD12" s="341">
        <v>17.67</v>
      </c>
      <c r="AE12" s="339">
        <v>11.61</v>
      </c>
      <c r="AF12" s="344">
        <v>11.27</v>
      </c>
      <c r="AG12" s="342">
        <v>14.46</v>
      </c>
      <c r="AH12" s="340">
        <v>13.92</v>
      </c>
      <c r="AI12" s="339">
        <v>19.21</v>
      </c>
      <c r="AJ12" s="340">
        <v>18.64</v>
      </c>
      <c r="AK12" s="339">
        <v>12.48</v>
      </c>
      <c r="AL12" s="340">
        <v>11.93</v>
      </c>
      <c r="AM12" s="350" t="s">
        <v>308</v>
      </c>
      <c r="AN12" s="472"/>
      <c r="AP12" s="348">
        <v>16.98</v>
      </c>
      <c r="AQ12" s="340">
        <v>14.39</v>
      </c>
      <c r="AR12" s="348">
        <v>17.95</v>
      </c>
      <c r="AS12" s="340">
        <v>16.42</v>
      </c>
      <c r="AT12" s="339">
        <v>12.51</v>
      </c>
      <c r="AU12" s="344">
        <v>12.39</v>
      </c>
      <c r="AV12" s="347">
        <v>11.96</v>
      </c>
      <c r="AW12" s="350" t="s">
        <v>308</v>
      </c>
      <c r="AX12" s="448"/>
      <c r="BA12" s="339">
        <v>20.79</v>
      </c>
      <c r="BB12" s="344">
        <v>20.3</v>
      </c>
      <c r="BC12" s="344">
        <v>17.7</v>
      </c>
      <c r="BD12" s="344">
        <v>18.74</v>
      </c>
      <c r="BE12" s="340">
        <v>12.27</v>
      </c>
      <c r="BF12" s="339">
        <v>22.46</v>
      </c>
      <c r="BG12" s="340">
        <v>18.84</v>
      </c>
      <c r="BH12" s="339">
        <v>11.42</v>
      </c>
      <c r="BI12" s="343">
        <v>11.01</v>
      </c>
      <c r="BJ12" s="344">
        <v>10.57</v>
      </c>
      <c r="BK12" s="344">
        <v>10.26</v>
      </c>
      <c r="BL12" s="340">
        <v>8.82</v>
      </c>
      <c r="BM12" s="350" t="s">
        <v>308</v>
      </c>
      <c r="BN12" s="529"/>
      <c r="BO12" s="333">
        <v>14.53</v>
      </c>
      <c r="BP12" s="336">
        <v>13.08</v>
      </c>
      <c r="BQ12" s="336">
        <v>12.4</v>
      </c>
      <c r="BR12" s="334">
        <v>12.12</v>
      </c>
      <c r="BS12" s="333">
        <v>14.52</v>
      </c>
      <c r="BT12" s="336">
        <v>15.47</v>
      </c>
      <c r="BU12" s="336">
        <v>14.64</v>
      </c>
      <c r="BV12" s="334">
        <v>13.62</v>
      </c>
      <c r="BW12" s="333">
        <v>12.17</v>
      </c>
      <c r="BX12" s="336">
        <v>12.08</v>
      </c>
      <c r="BY12" s="336">
        <v>12.18</v>
      </c>
      <c r="BZ12" s="334">
        <v>12.22</v>
      </c>
      <c r="CA12" s="350" t="s">
        <v>308</v>
      </c>
      <c r="CB12" s="529"/>
      <c r="CC12" s="333">
        <v>21.01</v>
      </c>
      <c r="CD12" s="334">
        <v>21.25</v>
      </c>
      <c r="CE12" s="339">
        <v>18.41</v>
      </c>
      <c r="CF12" s="340">
        <v>19.26</v>
      </c>
      <c r="CG12" s="333">
        <v>14.19</v>
      </c>
      <c r="CH12" s="334">
        <v>13.8</v>
      </c>
      <c r="CI12" s="346" t="s">
        <v>304</v>
      </c>
      <c r="CJ12" s="529"/>
    </row>
    <row r="13" spans="1:88" ht="14.25">
      <c r="A13" s="527"/>
      <c r="B13" s="471"/>
      <c r="C13" s="354" t="s">
        <v>309</v>
      </c>
      <c r="D13" s="355" t="s">
        <v>310</v>
      </c>
      <c r="E13" s="356" t="s">
        <v>310</v>
      </c>
      <c r="F13" s="355" t="s">
        <v>310</v>
      </c>
      <c r="G13" s="355" t="s">
        <v>310</v>
      </c>
      <c r="H13" s="355" t="s">
        <v>310</v>
      </c>
      <c r="I13" s="357" t="s">
        <v>310</v>
      </c>
      <c r="J13" s="358" t="s">
        <v>310</v>
      </c>
      <c r="K13" s="355" t="s">
        <v>310</v>
      </c>
      <c r="L13" s="355" t="s">
        <v>310</v>
      </c>
      <c r="M13" s="359" t="s">
        <v>310</v>
      </c>
      <c r="R13" s="355" t="s">
        <v>310</v>
      </c>
      <c r="S13" s="356" t="s">
        <v>310</v>
      </c>
      <c r="T13" s="355" t="s">
        <v>310</v>
      </c>
      <c r="U13" s="356" t="s">
        <v>310</v>
      </c>
      <c r="V13" s="355" t="s">
        <v>310</v>
      </c>
      <c r="W13" s="356" t="s">
        <v>310</v>
      </c>
      <c r="Y13" s="472"/>
      <c r="AC13" s="355" t="s">
        <v>310</v>
      </c>
      <c r="AD13" s="355" t="s">
        <v>310</v>
      </c>
      <c r="AE13" s="355" t="s">
        <v>310</v>
      </c>
      <c r="AF13" s="357" t="s">
        <v>310</v>
      </c>
      <c r="AG13" s="360" t="s">
        <v>310</v>
      </c>
      <c r="AH13" s="356" t="s">
        <v>310</v>
      </c>
      <c r="AI13" s="355" t="s">
        <v>310</v>
      </c>
      <c r="AJ13" s="356" t="s">
        <v>310</v>
      </c>
      <c r="AK13" s="355" t="s">
        <v>310</v>
      </c>
      <c r="AL13" s="356" t="s">
        <v>310</v>
      </c>
      <c r="AN13" s="472"/>
      <c r="AP13" s="355" t="s">
        <v>310</v>
      </c>
      <c r="AQ13" s="356" t="s">
        <v>310</v>
      </c>
      <c r="AR13" s="355" t="s">
        <v>310</v>
      </c>
      <c r="AS13" s="356" t="s">
        <v>310</v>
      </c>
      <c r="AT13" s="355" t="s">
        <v>310</v>
      </c>
      <c r="AU13" s="357" t="s">
        <v>310</v>
      </c>
      <c r="AV13" s="356" t="s">
        <v>310</v>
      </c>
      <c r="AX13" s="448"/>
      <c r="BA13" s="355" t="s">
        <v>310</v>
      </c>
      <c r="BB13" s="357" t="s">
        <v>310</v>
      </c>
      <c r="BC13" s="357" t="s">
        <v>310</v>
      </c>
      <c r="BD13" s="357" t="s">
        <v>310</v>
      </c>
      <c r="BE13" s="356" t="s">
        <v>310</v>
      </c>
      <c r="BF13" s="355" t="s">
        <v>310</v>
      </c>
      <c r="BG13" s="356" t="s">
        <v>310</v>
      </c>
      <c r="BH13" s="355" t="s">
        <v>310</v>
      </c>
      <c r="BI13" s="357" t="s">
        <v>310</v>
      </c>
      <c r="BJ13" s="357" t="s">
        <v>310</v>
      </c>
      <c r="BK13" s="357" t="s">
        <v>310</v>
      </c>
      <c r="BL13" s="356" t="s">
        <v>310</v>
      </c>
      <c r="BN13" s="529"/>
      <c r="BO13" s="355" t="s">
        <v>310</v>
      </c>
      <c r="BP13" s="357" t="s">
        <v>310</v>
      </c>
      <c r="BQ13" s="357" t="s">
        <v>310</v>
      </c>
      <c r="BR13" s="356" t="s">
        <v>310</v>
      </c>
      <c r="BS13" s="355" t="s">
        <v>310</v>
      </c>
      <c r="BT13" s="357" t="s">
        <v>310</v>
      </c>
      <c r="BU13" s="357" t="s">
        <v>310</v>
      </c>
      <c r="BV13" s="356" t="s">
        <v>310</v>
      </c>
      <c r="BW13" s="355" t="s">
        <v>310</v>
      </c>
      <c r="BX13" s="357" t="s">
        <v>310</v>
      </c>
      <c r="BY13" s="357" t="s">
        <v>310</v>
      </c>
      <c r="BZ13" s="356" t="s">
        <v>310</v>
      </c>
      <c r="CB13" s="529"/>
      <c r="CC13" s="333">
        <v>19.33</v>
      </c>
      <c r="CD13" s="334">
        <v>19.13</v>
      </c>
      <c r="CE13" s="339">
        <v>16.52</v>
      </c>
      <c r="CF13" s="340">
        <v>17.09</v>
      </c>
      <c r="CG13" s="333">
        <v>12.63</v>
      </c>
      <c r="CH13" s="334">
        <v>12.98</v>
      </c>
      <c r="CI13" s="350" t="s">
        <v>308</v>
      </c>
      <c r="CJ13" s="529"/>
    </row>
    <row r="14" spans="1:88" ht="14.25">
      <c r="A14" s="525" t="s">
        <v>311</v>
      </c>
      <c r="B14" s="525" t="s">
        <v>312</v>
      </c>
      <c r="C14" s="345" t="s">
        <v>313</v>
      </c>
      <c r="D14" s="324">
        <v>8.31</v>
      </c>
      <c r="E14" s="325">
        <v>1.15</v>
      </c>
      <c r="F14" s="361">
        <v>2.41</v>
      </c>
      <c r="G14" s="341">
        <v>2.8</v>
      </c>
      <c r="H14" s="362">
        <v>10.5</v>
      </c>
      <c r="I14" s="344">
        <v>8.96</v>
      </c>
      <c r="J14" s="363">
        <v>6.71</v>
      </c>
      <c r="K14" s="361">
        <v>6.8</v>
      </c>
      <c r="L14" s="361">
        <v>6.61</v>
      </c>
      <c r="M14" s="361">
        <v>9.69</v>
      </c>
      <c r="R14" s="364">
        <v>9.25</v>
      </c>
      <c r="S14" s="365">
        <v>10.26</v>
      </c>
      <c r="T14" s="364">
        <v>7.77</v>
      </c>
      <c r="U14" s="366">
        <v>7.89</v>
      </c>
      <c r="V14" s="367">
        <v>0.14</v>
      </c>
      <c r="W14" s="366">
        <v>9.71</v>
      </c>
      <c r="Y14" s="472"/>
      <c r="AC14" s="368">
        <v>7.67</v>
      </c>
      <c r="AD14" s="368">
        <v>6.96</v>
      </c>
      <c r="AE14" s="364">
        <v>9.57</v>
      </c>
      <c r="AF14" s="369">
        <v>10.35</v>
      </c>
      <c r="AG14" s="370">
        <v>8.76</v>
      </c>
      <c r="AH14" s="366">
        <v>9.02</v>
      </c>
      <c r="AI14" s="364">
        <v>4.93</v>
      </c>
      <c r="AJ14" s="366">
        <v>7.54</v>
      </c>
      <c r="AK14" s="364">
        <v>8.86</v>
      </c>
      <c r="AL14" s="366">
        <v>9.54</v>
      </c>
      <c r="AN14" s="472"/>
      <c r="AP14" s="364">
        <v>8.55</v>
      </c>
      <c r="AQ14" s="366">
        <v>10.13</v>
      </c>
      <c r="AR14" s="364">
        <v>4.57</v>
      </c>
      <c r="AS14" s="366">
        <v>8.43</v>
      </c>
      <c r="AT14" s="364">
        <v>10.37</v>
      </c>
      <c r="AU14" s="362">
        <v>11.04</v>
      </c>
      <c r="AV14" s="366">
        <v>10.63</v>
      </c>
      <c r="AX14" s="448"/>
      <c r="BA14" s="364">
        <v>6.22</v>
      </c>
      <c r="BB14" s="369">
        <v>7.96</v>
      </c>
      <c r="BC14" s="369">
        <v>1.21</v>
      </c>
      <c r="BD14" s="369">
        <v>8.45</v>
      </c>
      <c r="BE14" s="366">
        <v>0.09</v>
      </c>
      <c r="BF14" s="371">
        <v>6.69</v>
      </c>
      <c r="BG14" s="372">
        <v>0.08</v>
      </c>
      <c r="BH14" s="371">
        <v>10.42</v>
      </c>
      <c r="BI14" s="373">
        <v>9.81</v>
      </c>
      <c r="BJ14" s="373">
        <v>10.36</v>
      </c>
      <c r="BK14" s="374">
        <v>10.22</v>
      </c>
      <c r="BL14" s="372">
        <v>9.86</v>
      </c>
      <c r="BN14" s="529"/>
      <c r="BO14" s="364">
        <v>8.93</v>
      </c>
      <c r="BP14" s="369">
        <v>9.06</v>
      </c>
      <c r="BQ14" s="369">
        <v>9.89</v>
      </c>
      <c r="BR14" s="366">
        <v>10.56</v>
      </c>
      <c r="BS14" s="364">
        <v>4.65</v>
      </c>
      <c r="BT14" s="369">
        <v>6.69</v>
      </c>
      <c r="BU14" s="369">
        <v>7.95</v>
      </c>
      <c r="BV14" s="366">
        <v>9.6</v>
      </c>
      <c r="BW14" s="367">
        <v>9.61</v>
      </c>
      <c r="BX14" s="369">
        <v>10.11</v>
      </c>
      <c r="BY14" s="362">
        <v>11.48</v>
      </c>
      <c r="BZ14" s="366">
        <v>10.76</v>
      </c>
      <c r="CB14" s="529"/>
      <c r="CC14" s="355" t="s">
        <v>310</v>
      </c>
      <c r="CD14" s="356" t="s">
        <v>310</v>
      </c>
      <c r="CE14" s="355" t="s">
        <v>310</v>
      </c>
      <c r="CF14" s="356" t="s">
        <v>310</v>
      </c>
      <c r="CG14" s="355" t="s">
        <v>310</v>
      </c>
      <c r="CH14" s="357" t="s">
        <v>310</v>
      </c>
      <c r="CJ14" s="529"/>
    </row>
    <row r="15" spans="1:88" ht="12.75">
      <c r="A15" s="526"/>
      <c r="B15" s="526"/>
      <c r="C15" s="345" t="s">
        <v>303</v>
      </c>
      <c r="D15" s="339">
        <v>9.69</v>
      </c>
      <c r="E15" s="340">
        <v>6.46</v>
      </c>
      <c r="F15" s="361">
        <v>6</v>
      </c>
      <c r="G15" s="341">
        <v>5.01</v>
      </c>
      <c r="H15" s="362">
        <v>11.2</v>
      </c>
      <c r="I15" s="344">
        <v>10.26</v>
      </c>
      <c r="J15" s="363">
        <v>8.1</v>
      </c>
      <c r="K15" s="361">
        <v>7.55</v>
      </c>
      <c r="L15" s="361">
        <v>7.27</v>
      </c>
      <c r="M15" s="361">
        <v>10.93</v>
      </c>
      <c r="R15" s="364">
        <v>9.7</v>
      </c>
      <c r="S15" s="365">
        <v>10.74</v>
      </c>
      <c r="T15" s="364">
        <v>8.36</v>
      </c>
      <c r="U15" s="366">
        <v>8.46</v>
      </c>
      <c r="V15" s="367">
        <v>0.2</v>
      </c>
      <c r="W15" s="366">
        <v>10.13</v>
      </c>
      <c r="Y15" s="472"/>
      <c r="AC15" s="368">
        <v>8.37</v>
      </c>
      <c r="AD15" s="368">
        <v>7.62</v>
      </c>
      <c r="AE15" s="364">
        <v>9.96</v>
      </c>
      <c r="AF15" s="369">
        <v>10.79</v>
      </c>
      <c r="AG15" s="370">
        <v>10.36</v>
      </c>
      <c r="AH15" s="366">
        <v>9.81</v>
      </c>
      <c r="AI15" s="364">
        <v>6.49</v>
      </c>
      <c r="AJ15" s="366">
        <v>8.17</v>
      </c>
      <c r="AK15" s="364">
        <v>9.66</v>
      </c>
      <c r="AL15" s="366">
        <v>10.1</v>
      </c>
      <c r="AN15" s="472"/>
      <c r="AP15" s="364">
        <v>9.06</v>
      </c>
      <c r="AQ15" s="366">
        <v>10.48</v>
      </c>
      <c r="AR15" s="364">
        <v>6.56</v>
      </c>
      <c r="AS15" s="366">
        <v>8.93</v>
      </c>
      <c r="AT15" s="364">
        <v>10.86</v>
      </c>
      <c r="AU15" s="362">
        <v>11.65</v>
      </c>
      <c r="AV15" s="366">
        <v>10.86</v>
      </c>
      <c r="AX15" s="448"/>
      <c r="BA15" s="364">
        <v>8.79</v>
      </c>
      <c r="BB15" s="369">
        <v>8.94</v>
      </c>
      <c r="BC15" s="369">
        <v>5.4</v>
      </c>
      <c r="BD15" s="369">
        <v>9.19</v>
      </c>
      <c r="BE15" s="366">
        <v>0.88</v>
      </c>
      <c r="BF15" s="364">
        <v>7.9</v>
      </c>
      <c r="BG15" s="366">
        <v>0.22</v>
      </c>
      <c r="BH15" s="364">
        <v>10.93</v>
      </c>
      <c r="BI15" s="369">
        <v>10.43</v>
      </c>
      <c r="BJ15" s="369">
        <v>10.98</v>
      </c>
      <c r="BK15" s="362">
        <v>10.7</v>
      </c>
      <c r="BL15" s="366">
        <v>10.81</v>
      </c>
      <c r="BN15" s="529"/>
      <c r="BO15" s="364">
        <v>9.49</v>
      </c>
      <c r="BP15" s="369">
        <v>9.77</v>
      </c>
      <c r="BQ15" s="369">
        <v>10.43</v>
      </c>
      <c r="BR15" s="366">
        <v>10.92</v>
      </c>
      <c r="BS15" s="364">
        <v>7.89</v>
      </c>
      <c r="BT15" s="369">
        <v>7.81</v>
      </c>
      <c r="BU15" s="369">
        <v>8.57</v>
      </c>
      <c r="BV15" s="366">
        <v>10.01</v>
      </c>
      <c r="BW15" s="367">
        <v>11.95</v>
      </c>
      <c r="BX15" s="369">
        <v>10.62</v>
      </c>
      <c r="BY15" s="362">
        <v>12.03</v>
      </c>
      <c r="BZ15" s="366">
        <v>11.16</v>
      </c>
      <c r="CB15" s="529"/>
      <c r="CC15" s="364">
        <v>0.31</v>
      </c>
      <c r="CD15" s="366">
        <v>0</v>
      </c>
      <c r="CE15" s="364">
        <v>4.75</v>
      </c>
      <c r="CF15" s="366">
        <v>2.42</v>
      </c>
      <c r="CG15" s="364">
        <v>0.22</v>
      </c>
      <c r="CH15" s="375">
        <v>0.03</v>
      </c>
      <c r="CJ15" s="529"/>
    </row>
    <row r="16" spans="1:88" ht="12.75">
      <c r="A16" s="526"/>
      <c r="B16" s="526"/>
      <c r="C16" s="345" t="s">
        <v>275</v>
      </c>
      <c r="D16" s="339">
        <v>15.63</v>
      </c>
      <c r="E16" s="340">
        <v>9.73</v>
      </c>
      <c r="F16" s="361">
        <v>10.16</v>
      </c>
      <c r="G16" s="341">
        <v>6.86</v>
      </c>
      <c r="H16" s="362">
        <v>14.26</v>
      </c>
      <c r="I16" s="344">
        <v>11.28</v>
      </c>
      <c r="J16" s="363">
        <v>9.8</v>
      </c>
      <c r="K16" s="361">
        <v>8.91</v>
      </c>
      <c r="L16" s="361">
        <v>7.96</v>
      </c>
      <c r="M16" s="361">
        <v>11.68</v>
      </c>
      <c r="N16" s="376" t="s">
        <v>314</v>
      </c>
      <c r="O16" s="377"/>
      <c r="P16" s="377"/>
      <c r="Q16" s="377"/>
      <c r="R16" s="364">
        <v>10.27</v>
      </c>
      <c r="S16" s="365">
        <v>11.34</v>
      </c>
      <c r="T16" s="364">
        <v>9</v>
      </c>
      <c r="U16" s="366">
        <v>8.83</v>
      </c>
      <c r="V16" s="367">
        <v>10.58</v>
      </c>
      <c r="W16" s="366">
        <v>10.57</v>
      </c>
      <c r="X16" s="378"/>
      <c r="Y16" s="472"/>
      <c r="AC16" s="368">
        <v>9.49</v>
      </c>
      <c r="AD16" s="368">
        <v>8.1</v>
      </c>
      <c r="AE16" s="364">
        <v>10.41</v>
      </c>
      <c r="AF16" s="369">
        <v>12.2</v>
      </c>
      <c r="AG16" s="370">
        <v>16.24</v>
      </c>
      <c r="AH16" s="366">
        <v>10.52</v>
      </c>
      <c r="AI16" s="364">
        <v>11.14</v>
      </c>
      <c r="AJ16" s="366">
        <v>8.58</v>
      </c>
      <c r="AK16" s="364">
        <v>11.08</v>
      </c>
      <c r="AL16" s="366">
        <v>10.91</v>
      </c>
      <c r="AM16" s="378"/>
      <c r="AN16" s="472"/>
      <c r="AP16" s="364">
        <v>9.47</v>
      </c>
      <c r="AQ16" s="366">
        <v>10.94</v>
      </c>
      <c r="AR16" s="364">
        <v>8.36</v>
      </c>
      <c r="AS16" s="366">
        <v>9.32</v>
      </c>
      <c r="AT16" s="364">
        <v>11.7</v>
      </c>
      <c r="AU16" s="362">
        <v>12.91</v>
      </c>
      <c r="AV16" s="366">
        <v>11.47</v>
      </c>
      <c r="AW16" s="378"/>
      <c r="AX16" s="448"/>
      <c r="BA16" s="364">
        <v>14.84</v>
      </c>
      <c r="BB16" s="369">
        <v>10.41</v>
      </c>
      <c r="BC16" s="369">
        <v>7.68</v>
      </c>
      <c r="BD16" s="369">
        <v>10.68</v>
      </c>
      <c r="BE16" s="366">
        <v>3.61</v>
      </c>
      <c r="BF16" s="364">
        <v>10.48</v>
      </c>
      <c r="BG16" s="366">
        <v>0.84</v>
      </c>
      <c r="BH16" s="364">
        <v>11.88</v>
      </c>
      <c r="BI16" s="369">
        <v>11.18</v>
      </c>
      <c r="BJ16" s="369">
        <v>11.66</v>
      </c>
      <c r="BK16" s="362">
        <v>11.32</v>
      </c>
      <c r="BL16" s="366">
        <v>11.69</v>
      </c>
      <c r="BM16" s="378"/>
      <c r="BN16" s="529"/>
      <c r="BO16" s="364">
        <v>9.97</v>
      </c>
      <c r="BP16" s="369">
        <v>10.49</v>
      </c>
      <c r="BQ16" s="369">
        <v>11.81</v>
      </c>
      <c r="BR16" s="366">
        <v>14.18</v>
      </c>
      <c r="BS16" s="364">
        <v>9.09</v>
      </c>
      <c r="BT16" s="369">
        <v>9.58</v>
      </c>
      <c r="BU16" s="369">
        <v>9.64</v>
      </c>
      <c r="BV16" s="366">
        <v>10.71</v>
      </c>
      <c r="BW16" s="367">
        <v>12.69</v>
      </c>
      <c r="BX16" s="369">
        <v>11</v>
      </c>
      <c r="BY16" s="362">
        <v>12.5</v>
      </c>
      <c r="BZ16" s="366">
        <v>11.86</v>
      </c>
      <c r="CA16" s="379"/>
      <c r="CB16" s="529"/>
      <c r="CC16" s="364">
        <v>7.46</v>
      </c>
      <c r="CD16" s="366">
        <v>0.06</v>
      </c>
      <c r="CE16" s="364">
        <v>9.24</v>
      </c>
      <c r="CF16" s="366">
        <v>6.76</v>
      </c>
      <c r="CG16" s="364">
        <v>10.07</v>
      </c>
      <c r="CH16" s="365">
        <v>0.17</v>
      </c>
      <c r="CJ16" s="529"/>
    </row>
    <row r="17" spans="1:88" ht="12.75">
      <c r="A17" s="526"/>
      <c r="B17" s="526"/>
      <c r="C17" s="345" t="s">
        <v>315</v>
      </c>
      <c r="D17" s="339">
        <v>8.66</v>
      </c>
      <c r="E17" s="340">
        <v>2.62</v>
      </c>
      <c r="F17" s="361">
        <v>3.405</v>
      </c>
      <c r="G17" s="341">
        <v>3.69</v>
      </c>
      <c r="H17" s="362">
        <v>10.86</v>
      </c>
      <c r="I17" s="344">
        <v>9.81</v>
      </c>
      <c r="J17" s="363">
        <v>7.39</v>
      </c>
      <c r="K17" s="361">
        <v>7.02</v>
      </c>
      <c r="L17" s="380">
        <v>7</v>
      </c>
      <c r="M17" s="361">
        <v>10.55</v>
      </c>
      <c r="N17" s="381" t="s">
        <v>316</v>
      </c>
      <c r="O17" s="382"/>
      <c r="P17" s="382"/>
      <c r="Q17" s="383"/>
      <c r="R17" s="364">
        <v>9.47</v>
      </c>
      <c r="S17" s="365">
        <v>10.38</v>
      </c>
      <c r="T17" s="364">
        <v>7.9</v>
      </c>
      <c r="U17" s="366">
        <v>8.15</v>
      </c>
      <c r="V17" s="384">
        <v>0.178</v>
      </c>
      <c r="W17" s="366">
        <v>9.89</v>
      </c>
      <c r="X17" s="381" t="s">
        <v>317</v>
      </c>
      <c r="Y17" s="472"/>
      <c r="AC17" s="368">
        <v>8.03</v>
      </c>
      <c r="AD17" s="368">
        <v>7.3</v>
      </c>
      <c r="AE17" s="364">
        <v>9.76</v>
      </c>
      <c r="AF17" s="369">
        <v>10.58</v>
      </c>
      <c r="AG17" s="385">
        <v>8.94</v>
      </c>
      <c r="AH17" s="366">
        <v>9.39</v>
      </c>
      <c r="AI17" s="364">
        <v>5.4</v>
      </c>
      <c r="AJ17" s="366">
        <v>7.7</v>
      </c>
      <c r="AK17" s="364">
        <v>9.16</v>
      </c>
      <c r="AL17" s="366">
        <v>9.88</v>
      </c>
      <c r="AM17" s="381" t="s">
        <v>317</v>
      </c>
      <c r="AN17" s="472"/>
      <c r="AP17" s="364">
        <v>8.81</v>
      </c>
      <c r="AQ17" s="366">
        <v>10.35</v>
      </c>
      <c r="AR17" s="364">
        <v>5.27</v>
      </c>
      <c r="AS17" s="366">
        <v>8.59</v>
      </c>
      <c r="AT17" s="364">
        <v>10.67</v>
      </c>
      <c r="AU17" s="362">
        <v>11.52</v>
      </c>
      <c r="AV17" s="366">
        <v>10.68</v>
      </c>
      <c r="AW17" s="381" t="s">
        <v>317</v>
      </c>
      <c r="AX17" s="448"/>
      <c r="BA17" s="364">
        <v>6.5</v>
      </c>
      <c r="BB17" s="369">
        <v>8.16</v>
      </c>
      <c r="BC17" s="369">
        <v>3.73</v>
      </c>
      <c r="BD17" s="369">
        <v>8.55</v>
      </c>
      <c r="BE17" s="366">
        <v>0.7</v>
      </c>
      <c r="BF17" s="364">
        <v>7.01</v>
      </c>
      <c r="BG17" s="366">
        <v>0.16</v>
      </c>
      <c r="BH17" s="364">
        <v>10.47</v>
      </c>
      <c r="BI17" s="369">
        <v>10.05</v>
      </c>
      <c r="BJ17" s="369">
        <v>10.7</v>
      </c>
      <c r="BK17" s="362">
        <v>10.49</v>
      </c>
      <c r="BL17" s="366">
        <v>10.26</v>
      </c>
      <c r="BM17" s="381" t="s">
        <v>317</v>
      </c>
      <c r="BN17" s="529"/>
      <c r="BO17" s="386">
        <v>9.03</v>
      </c>
      <c r="BP17" s="387">
        <v>9.39</v>
      </c>
      <c r="BQ17" s="387">
        <v>10.16</v>
      </c>
      <c r="BR17" s="388">
        <v>10.72</v>
      </c>
      <c r="BS17" s="386">
        <v>6.74</v>
      </c>
      <c r="BT17" s="387">
        <v>7.43</v>
      </c>
      <c r="BU17" s="387">
        <v>8.26</v>
      </c>
      <c r="BV17" s="388">
        <v>9.81</v>
      </c>
      <c r="BW17" s="389">
        <v>11.46</v>
      </c>
      <c r="BX17" s="387">
        <v>10.38</v>
      </c>
      <c r="BY17" s="390">
        <v>11.8</v>
      </c>
      <c r="BZ17" s="388">
        <v>11.03</v>
      </c>
      <c r="CA17" s="381" t="s">
        <v>317</v>
      </c>
      <c r="CB17" s="529"/>
      <c r="CC17" s="364">
        <v>14.76</v>
      </c>
      <c r="CD17" s="366">
        <v>14.14</v>
      </c>
      <c r="CE17" s="364">
        <v>13.6</v>
      </c>
      <c r="CF17" s="366">
        <v>11.37</v>
      </c>
      <c r="CG17" s="364">
        <v>12.13</v>
      </c>
      <c r="CH17" s="365">
        <v>3.54</v>
      </c>
      <c r="CI17" s="379"/>
      <c r="CJ17" s="529"/>
    </row>
    <row r="18" spans="1:88" ht="14.25">
      <c r="A18" s="527"/>
      <c r="B18" s="527"/>
      <c r="C18" s="391" t="s">
        <v>318</v>
      </c>
      <c r="D18" s="392">
        <v>0.33</v>
      </c>
      <c r="E18" s="393">
        <v>0.49</v>
      </c>
      <c r="F18" s="394" t="s">
        <v>319</v>
      </c>
      <c r="G18" s="361">
        <v>0.29</v>
      </c>
      <c r="H18" s="362">
        <v>0.74</v>
      </c>
      <c r="I18" s="362">
        <v>0.12</v>
      </c>
      <c r="J18" s="395">
        <v>0.37</v>
      </c>
      <c r="K18" s="396" t="s">
        <v>320</v>
      </c>
      <c r="L18" s="397">
        <v>1.77</v>
      </c>
      <c r="M18" s="398">
        <v>0.85</v>
      </c>
      <c r="R18" s="392">
        <v>0.12</v>
      </c>
      <c r="S18" s="399">
        <v>0.93</v>
      </c>
      <c r="T18" s="400" t="s">
        <v>321</v>
      </c>
      <c r="U18" s="401" t="s">
        <v>322</v>
      </c>
      <c r="V18" s="367" t="s">
        <v>323</v>
      </c>
      <c r="W18" s="365">
        <v>0.05</v>
      </c>
      <c r="Y18" s="472"/>
      <c r="AC18" s="402">
        <v>0.03</v>
      </c>
      <c r="AD18" s="403" t="s">
        <v>324</v>
      </c>
      <c r="AE18" s="404">
        <v>0.09</v>
      </c>
      <c r="AF18" s="405">
        <v>0.11</v>
      </c>
      <c r="AG18" s="406" t="s">
        <v>325</v>
      </c>
      <c r="AH18" s="407">
        <v>0.43</v>
      </c>
      <c r="AI18" s="400" t="s">
        <v>322</v>
      </c>
      <c r="AJ18" s="401" t="s">
        <v>326</v>
      </c>
      <c r="AK18" s="367">
        <v>0.09</v>
      </c>
      <c r="AL18" s="375">
        <v>0.04</v>
      </c>
      <c r="AN18" s="472"/>
      <c r="AP18" s="408">
        <v>0.04</v>
      </c>
      <c r="AQ18" s="365">
        <v>0.44</v>
      </c>
      <c r="AR18" s="367">
        <v>0.26</v>
      </c>
      <c r="AS18" s="365">
        <v>0.16</v>
      </c>
      <c r="AT18" s="367">
        <v>0.26</v>
      </c>
      <c r="AU18" s="409">
        <v>0.5</v>
      </c>
      <c r="AV18" s="365">
        <v>0.05</v>
      </c>
      <c r="AX18" s="448"/>
      <c r="BA18" s="367">
        <v>0.27</v>
      </c>
      <c r="BB18" s="362">
        <v>0.22</v>
      </c>
      <c r="BC18" s="362">
        <v>0.21</v>
      </c>
      <c r="BD18" s="362">
        <v>0.17</v>
      </c>
      <c r="BE18" s="365">
        <v>0.12</v>
      </c>
      <c r="BF18" s="392">
        <v>0.28</v>
      </c>
      <c r="BG18" s="407">
        <v>0.38</v>
      </c>
      <c r="BH18" s="392">
        <v>0.06</v>
      </c>
      <c r="BI18" s="410">
        <v>0.27</v>
      </c>
      <c r="BJ18" s="410">
        <v>0.28</v>
      </c>
      <c r="BK18" s="411">
        <v>0.82</v>
      </c>
      <c r="BL18" s="393">
        <v>0.01</v>
      </c>
      <c r="BN18" s="529"/>
      <c r="BO18" s="367">
        <v>0.18</v>
      </c>
      <c r="BP18" s="362">
        <v>0.24</v>
      </c>
      <c r="BQ18" s="412">
        <v>0.03</v>
      </c>
      <c r="BR18" s="375">
        <v>0.01</v>
      </c>
      <c r="BS18" s="408">
        <v>0.03</v>
      </c>
      <c r="BT18" s="362">
        <v>0.35</v>
      </c>
      <c r="BU18" s="362">
        <v>0.05</v>
      </c>
      <c r="BV18" s="365">
        <v>0.07</v>
      </c>
      <c r="BW18" s="413">
        <v>0.94</v>
      </c>
      <c r="BX18" s="362">
        <v>0.09</v>
      </c>
      <c r="BY18" s="414">
        <v>0.78</v>
      </c>
      <c r="BZ18" s="365">
        <v>0.31</v>
      </c>
      <c r="CB18" s="529"/>
      <c r="CC18" s="386">
        <v>4.41</v>
      </c>
      <c r="CD18" s="388">
        <v>0.04</v>
      </c>
      <c r="CE18" s="364">
        <v>6.56</v>
      </c>
      <c r="CF18" s="366">
        <v>4.2</v>
      </c>
      <c r="CG18" s="386">
        <v>2.71</v>
      </c>
      <c r="CH18" s="415">
        <v>0.13</v>
      </c>
      <c r="CI18" s="381" t="s">
        <v>317</v>
      </c>
      <c r="CJ18" s="529"/>
    </row>
    <row r="19" spans="1:88" ht="12.75">
      <c r="A19" s="525" t="s">
        <v>327</v>
      </c>
      <c r="B19" s="316"/>
      <c r="C19" s="287" t="s">
        <v>313</v>
      </c>
      <c r="D19" s="371">
        <v>7.33</v>
      </c>
      <c r="E19" s="372">
        <v>7.18</v>
      </c>
      <c r="F19" s="416">
        <v>6.96</v>
      </c>
      <c r="G19" s="417">
        <v>7.69</v>
      </c>
      <c r="H19" s="371">
        <v>7.64</v>
      </c>
      <c r="I19" s="373">
        <v>7.65</v>
      </c>
      <c r="J19" s="418">
        <v>7.59</v>
      </c>
      <c r="K19" s="417">
        <v>7.16</v>
      </c>
      <c r="L19" s="417">
        <v>7.47</v>
      </c>
      <c r="M19" s="417">
        <v>7.85</v>
      </c>
      <c r="N19" s="419" t="s">
        <v>328</v>
      </c>
      <c r="O19" t="s">
        <v>329</v>
      </c>
      <c r="R19" s="371">
        <v>8.06</v>
      </c>
      <c r="S19" s="372">
        <v>8.06</v>
      </c>
      <c r="T19" s="420">
        <v>7.79</v>
      </c>
      <c r="U19" s="421">
        <v>6.96</v>
      </c>
      <c r="V19" s="420">
        <v>7.77</v>
      </c>
      <c r="W19" s="421">
        <v>7.81</v>
      </c>
      <c r="X19" s="419" t="s">
        <v>328</v>
      </c>
      <c r="Y19" s="472"/>
      <c r="AC19" s="417">
        <v>7.35</v>
      </c>
      <c r="AD19" s="422">
        <v>7.4</v>
      </c>
      <c r="AE19" s="420">
        <v>7.25</v>
      </c>
      <c r="AF19" s="423">
        <v>8</v>
      </c>
      <c r="AG19" s="424">
        <v>7.85</v>
      </c>
      <c r="AH19" s="372">
        <v>7.94</v>
      </c>
      <c r="AI19" s="420">
        <v>7.29</v>
      </c>
      <c r="AJ19" s="421">
        <v>7.51</v>
      </c>
      <c r="AK19" s="420">
        <v>7.76</v>
      </c>
      <c r="AL19" s="421">
        <v>7.44</v>
      </c>
      <c r="AM19" s="419" t="s">
        <v>328</v>
      </c>
      <c r="AN19" s="472"/>
      <c r="AP19" s="420">
        <v>7.66</v>
      </c>
      <c r="AQ19" s="421">
        <v>7.6</v>
      </c>
      <c r="AR19" s="420">
        <v>7.08</v>
      </c>
      <c r="AS19" s="421">
        <v>8.1</v>
      </c>
      <c r="AT19" s="420">
        <v>6.91</v>
      </c>
      <c r="AU19" s="423">
        <v>6.53</v>
      </c>
      <c r="AV19" s="421">
        <v>6.7</v>
      </c>
      <c r="AW19" s="419" t="s">
        <v>328</v>
      </c>
      <c r="AX19" s="448"/>
      <c r="BA19" s="371">
        <v>7.31</v>
      </c>
      <c r="BB19" s="373">
        <v>7.81</v>
      </c>
      <c r="BC19" s="373">
        <v>7.48</v>
      </c>
      <c r="BD19" s="373">
        <v>8.15</v>
      </c>
      <c r="BE19" s="372">
        <v>6.99</v>
      </c>
      <c r="BF19" s="420">
        <v>7.25</v>
      </c>
      <c r="BG19" s="421">
        <v>7.4</v>
      </c>
      <c r="BH19" s="420">
        <v>7.94</v>
      </c>
      <c r="BI19" s="423">
        <v>7.95</v>
      </c>
      <c r="BJ19" s="423">
        <v>6.96</v>
      </c>
      <c r="BK19" s="423">
        <v>8.24</v>
      </c>
      <c r="BL19" s="421">
        <v>7.16</v>
      </c>
      <c r="BM19" s="419" t="s">
        <v>328</v>
      </c>
      <c r="BN19" s="529"/>
      <c r="BO19" s="371">
        <v>7.47</v>
      </c>
      <c r="BP19" s="373">
        <v>7.53</v>
      </c>
      <c r="BQ19" s="373">
        <v>7.72</v>
      </c>
      <c r="BR19" s="372">
        <v>7.7</v>
      </c>
      <c r="BS19" s="371">
        <v>6.93</v>
      </c>
      <c r="BT19" s="373">
        <v>6.97</v>
      </c>
      <c r="BU19" s="373">
        <v>7.15</v>
      </c>
      <c r="BV19" s="372">
        <v>7.69</v>
      </c>
      <c r="BW19" s="371">
        <v>6.97</v>
      </c>
      <c r="BX19" s="373">
        <v>6.96</v>
      </c>
      <c r="BY19" s="373">
        <v>6.89</v>
      </c>
      <c r="BZ19" s="372">
        <v>7.33</v>
      </c>
      <c r="CA19" s="419" t="s">
        <v>328</v>
      </c>
      <c r="CB19" s="529"/>
      <c r="CC19" s="367">
        <v>0.17</v>
      </c>
      <c r="CD19" s="365">
        <v>0.47</v>
      </c>
      <c r="CE19" s="367">
        <v>0.06</v>
      </c>
      <c r="CF19" s="365">
        <v>0.21</v>
      </c>
      <c r="CG19" s="367">
        <v>0.11</v>
      </c>
      <c r="CH19" s="425">
        <v>1.68</v>
      </c>
      <c r="CJ19" s="529"/>
    </row>
    <row r="20" spans="1:88" ht="12.75">
      <c r="A20" s="526"/>
      <c r="B20" s="332"/>
      <c r="C20" s="345" t="s">
        <v>303</v>
      </c>
      <c r="D20" s="364">
        <v>8.1</v>
      </c>
      <c r="E20" s="366">
        <v>7.73</v>
      </c>
      <c r="F20" s="426">
        <v>7.65</v>
      </c>
      <c r="G20" s="368">
        <v>7.97</v>
      </c>
      <c r="H20" s="364">
        <v>8.21</v>
      </c>
      <c r="I20" s="369">
        <v>8.14</v>
      </c>
      <c r="J20" s="363">
        <v>8.2</v>
      </c>
      <c r="K20" s="368">
        <v>7.69</v>
      </c>
      <c r="L20" s="368">
        <v>7.73</v>
      </c>
      <c r="M20" s="368">
        <v>8.33</v>
      </c>
      <c r="R20" s="364">
        <v>8.15</v>
      </c>
      <c r="S20" s="366">
        <v>8.23</v>
      </c>
      <c r="T20" s="386">
        <v>7.94</v>
      </c>
      <c r="U20" s="388">
        <v>7.38</v>
      </c>
      <c r="V20" s="386">
        <v>8.06</v>
      </c>
      <c r="W20" s="388">
        <v>8.03</v>
      </c>
      <c r="Y20" s="472"/>
      <c r="AC20" s="368">
        <v>7.63</v>
      </c>
      <c r="AD20" s="427">
        <v>7.63</v>
      </c>
      <c r="AE20" s="386">
        <v>7.3</v>
      </c>
      <c r="AF20" s="387">
        <v>8.23</v>
      </c>
      <c r="AG20" s="370">
        <v>8.07</v>
      </c>
      <c r="AH20" s="366">
        <v>8.07</v>
      </c>
      <c r="AI20" s="386">
        <v>7.44</v>
      </c>
      <c r="AJ20" s="388">
        <v>7.59</v>
      </c>
      <c r="AK20" s="386">
        <v>8.12</v>
      </c>
      <c r="AL20" s="388">
        <v>7.81</v>
      </c>
      <c r="AN20" s="472"/>
      <c r="AP20" s="386">
        <v>7.8</v>
      </c>
      <c r="AQ20" s="388">
        <v>7.76</v>
      </c>
      <c r="AR20" s="386">
        <v>7.22</v>
      </c>
      <c r="AS20" s="388">
        <v>8.16</v>
      </c>
      <c r="AT20" s="386">
        <v>7.71</v>
      </c>
      <c r="AU20" s="387">
        <v>7.52</v>
      </c>
      <c r="AV20" s="388">
        <v>7.13</v>
      </c>
      <c r="AX20" s="448"/>
      <c r="BA20" s="364">
        <v>8.09</v>
      </c>
      <c r="BB20" s="369">
        <v>8.04</v>
      </c>
      <c r="BC20" s="369">
        <v>7.71</v>
      </c>
      <c r="BD20" s="369">
        <v>8.25</v>
      </c>
      <c r="BE20" s="366">
        <v>7.08</v>
      </c>
      <c r="BF20" s="386">
        <v>7.49</v>
      </c>
      <c r="BG20" s="388">
        <v>7.48</v>
      </c>
      <c r="BH20" s="386">
        <v>8.06</v>
      </c>
      <c r="BI20" s="387">
        <v>8.06</v>
      </c>
      <c r="BJ20" s="387">
        <v>7.11</v>
      </c>
      <c r="BK20" s="387">
        <v>8.39</v>
      </c>
      <c r="BL20" s="388">
        <v>7.31</v>
      </c>
      <c r="BN20" s="529"/>
      <c r="BO20" s="364">
        <v>7.55</v>
      </c>
      <c r="BP20" s="369">
        <v>7.62</v>
      </c>
      <c r="BQ20" s="369">
        <v>7.8</v>
      </c>
      <c r="BR20" s="366">
        <v>7.79</v>
      </c>
      <c r="BS20" s="364">
        <v>7.05</v>
      </c>
      <c r="BT20" s="369">
        <v>7.18</v>
      </c>
      <c r="BU20" s="387">
        <v>7.25</v>
      </c>
      <c r="BV20" s="388">
        <v>7.81</v>
      </c>
      <c r="BW20" s="386">
        <v>7.47</v>
      </c>
      <c r="BX20" s="387">
        <v>7.1</v>
      </c>
      <c r="BY20" s="387">
        <v>7.12</v>
      </c>
      <c r="BZ20" s="388">
        <v>7.51</v>
      </c>
      <c r="CB20" s="529"/>
      <c r="CC20" s="371">
        <v>8.92</v>
      </c>
      <c r="CD20" s="372">
        <v>6.48</v>
      </c>
      <c r="CE20" s="371">
        <v>9.07</v>
      </c>
      <c r="CF20" s="372">
        <v>8.82</v>
      </c>
      <c r="CG20" s="371">
        <v>6.79</v>
      </c>
      <c r="CH20" s="372">
        <v>7.02</v>
      </c>
      <c r="CI20" s="419" t="s">
        <v>328</v>
      </c>
      <c r="CJ20" s="529"/>
    </row>
    <row r="21" spans="1:88" ht="12.75">
      <c r="A21" s="526"/>
      <c r="B21" s="332"/>
      <c r="C21" s="345" t="s">
        <v>275</v>
      </c>
      <c r="D21" s="364">
        <v>8.55</v>
      </c>
      <c r="E21" s="366">
        <v>7.81</v>
      </c>
      <c r="F21" s="426">
        <v>8.05</v>
      </c>
      <c r="G21" s="368">
        <v>8.21</v>
      </c>
      <c r="H21" s="364">
        <v>8.56</v>
      </c>
      <c r="I21" s="369">
        <v>8.44</v>
      </c>
      <c r="J21" s="363">
        <v>8.52</v>
      </c>
      <c r="K21" s="368">
        <v>7.94</v>
      </c>
      <c r="L21" s="368">
        <v>7.93</v>
      </c>
      <c r="M21" s="368">
        <v>8.39</v>
      </c>
      <c r="N21" s="428" t="s">
        <v>330</v>
      </c>
      <c r="O21" t="s">
        <v>331</v>
      </c>
      <c r="R21" s="364">
        <v>8.52</v>
      </c>
      <c r="S21" s="366">
        <v>8.28</v>
      </c>
      <c r="T21" s="386">
        <v>8.1</v>
      </c>
      <c r="U21" s="388">
        <v>7.45</v>
      </c>
      <c r="V21" s="386">
        <v>8.17</v>
      </c>
      <c r="W21" s="388">
        <v>8.3</v>
      </c>
      <c r="X21" s="428" t="s">
        <v>330</v>
      </c>
      <c r="Y21" s="472"/>
      <c r="AC21" s="368">
        <v>7.99</v>
      </c>
      <c r="AD21" s="427">
        <v>7.71</v>
      </c>
      <c r="AE21" s="386">
        <v>7.37</v>
      </c>
      <c r="AF21" s="387">
        <v>8.35</v>
      </c>
      <c r="AG21" s="370">
        <v>8.77</v>
      </c>
      <c r="AH21" s="366">
        <v>8.18</v>
      </c>
      <c r="AI21" s="386">
        <v>8.14</v>
      </c>
      <c r="AJ21" s="388">
        <v>7.72</v>
      </c>
      <c r="AK21" s="386">
        <v>8.32</v>
      </c>
      <c r="AL21" s="388">
        <v>8.04</v>
      </c>
      <c r="AM21" s="428" t="s">
        <v>330</v>
      </c>
      <c r="AN21" s="472"/>
      <c r="AP21" s="386">
        <v>7.86</v>
      </c>
      <c r="AQ21" s="388">
        <v>7.88</v>
      </c>
      <c r="AR21" s="386">
        <v>7.46</v>
      </c>
      <c r="AS21" s="388">
        <v>8.23</v>
      </c>
      <c r="AT21" s="386">
        <v>7.77</v>
      </c>
      <c r="AU21" s="387">
        <v>7.84</v>
      </c>
      <c r="AV21" s="388">
        <v>7.51</v>
      </c>
      <c r="AW21" s="428" t="s">
        <v>330</v>
      </c>
      <c r="AX21" s="448"/>
      <c r="BA21" s="364">
        <v>9.21</v>
      </c>
      <c r="BB21" s="369">
        <v>9.08</v>
      </c>
      <c r="BC21" s="369">
        <v>7.91</v>
      </c>
      <c r="BD21" s="369">
        <v>8.33</v>
      </c>
      <c r="BE21" s="366">
        <v>7.17</v>
      </c>
      <c r="BF21" s="386">
        <v>8.75</v>
      </c>
      <c r="BG21" s="388">
        <v>7.51</v>
      </c>
      <c r="BH21" s="386">
        <v>8.23</v>
      </c>
      <c r="BI21" s="387">
        <v>8.35</v>
      </c>
      <c r="BJ21" s="387">
        <v>7.23</v>
      </c>
      <c r="BK21" s="387">
        <v>8.56</v>
      </c>
      <c r="BL21" s="388">
        <v>7.62</v>
      </c>
      <c r="BM21" s="428" t="s">
        <v>330</v>
      </c>
      <c r="BN21" s="529"/>
      <c r="BO21" s="364">
        <v>7.72</v>
      </c>
      <c r="BP21" s="369">
        <v>7.71</v>
      </c>
      <c r="BQ21" s="369">
        <v>7.91</v>
      </c>
      <c r="BR21" s="366">
        <v>7.96</v>
      </c>
      <c r="BS21" s="364">
        <v>7.5</v>
      </c>
      <c r="BT21" s="369">
        <v>7.47</v>
      </c>
      <c r="BU21" s="369">
        <v>7.41</v>
      </c>
      <c r="BV21" s="366">
        <v>8</v>
      </c>
      <c r="BW21" s="364">
        <v>7.68</v>
      </c>
      <c r="BX21" s="369">
        <v>7.26</v>
      </c>
      <c r="BY21" s="369">
        <v>7.43</v>
      </c>
      <c r="BZ21" s="366">
        <v>7.85</v>
      </c>
      <c r="CA21" s="428" t="s">
        <v>330</v>
      </c>
      <c r="CB21" s="529"/>
      <c r="CC21" s="386">
        <v>9.57</v>
      </c>
      <c r="CD21" s="429">
        <v>8.98</v>
      </c>
      <c r="CE21" s="364">
        <v>9.26</v>
      </c>
      <c r="CF21" s="366">
        <v>9.09</v>
      </c>
      <c r="CG21" s="386">
        <v>7.36</v>
      </c>
      <c r="CH21" s="388">
        <v>7.19</v>
      </c>
      <c r="CJ21" s="529"/>
    </row>
    <row r="22" spans="1:88" ht="14.25">
      <c r="A22" s="527"/>
      <c r="B22" s="353"/>
      <c r="C22" s="430" t="s">
        <v>332</v>
      </c>
      <c r="D22" s="392">
        <v>0.14</v>
      </c>
      <c r="E22" s="393">
        <v>0.03</v>
      </c>
      <c r="F22" s="431" t="s">
        <v>333</v>
      </c>
      <c r="G22" s="402">
        <v>0.02</v>
      </c>
      <c r="H22" s="432">
        <v>0.04</v>
      </c>
      <c r="I22" s="433">
        <v>0.03</v>
      </c>
      <c r="J22" s="434">
        <v>0.03</v>
      </c>
      <c r="K22" s="435">
        <v>0.05</v>
      </c>
      <c r="L22" s="435">
        <v>0.1</v>
      </c>
      <c r="M22" s="435">
        <v>0.05</v>
      </c>
      <c r="R22" s="432">
        <v>0.02</v>
      </c>
      <c r="S22" s="407">
        <v>0.22</v>
      </c>
      <c r="T22" s="432">
        <v>0.04</v>
      </c>
      <c r="U22" s="407">
        <v>0.1</v>
      </c>
      <c r="V22" s="432">
        <v>0.04</v>
      </c>
      <c r="W22" s="407">
        <v>0.12</v>
      </c>
      <c r="Y22" s="472"/>
      <c r="AC22" s="435">
        <v>0.13</v>
      </c>
      <c r="AD22" s="435">
        <v>0.05</v>
      </c>
      <c r="AE22" s="392">
        <v>0.1</v>
      </c>
      <c r="AF22" s="433">
        <v>0.01</v>
      </c>
      <c r="AG22" s="436" t="s">
        <v>334</v>
      </c>
      <c r="AH22" s="407">
        <v>0.1</v>
      </c>
      <c r="AI22" s="392">
        <v>0.18</v>
      </c>
      <c r="AJ22" s="393">
        <v>0.04</v>
      </c>
      <c r="AK22" s="432">
        <v>0.03</v>
      </c>
      <c r="AL22" s="407">
        <v>0.09</v>
      </c>
      <c r="AN22" s="472"/>
      <c r="AP22" s="392">
        <v>0.08</v>
      </c>
      <c r="AQ22" s="407">
        <v>0.05</v>
      </c>
      <c r="AR22" s="392">
        <v>0.08</v>
      </c>
      <c r="AS22" s="393">
        <v>0.02</v>
      </c>
      <c r="AT22" s="432">
        <v>0.02</v>
      </c>
      <c r="AU22" s="433">
        <v>0.03</v>
      </c>
      <c r="AV22" s="407">
        <v>0.21</v>
      </c>
      <c r="AX22" s="448"/>
      <c r="BA22" s="392">
        <v>0.07</v>
      </c>
      <c r="BB22" s="433">
        <v>0.02</v>
      </c>
      <c r="BC22" s="433">
        <v>0.03</v>
      </c>
      <c r="BD22" s="410">
        <v>0.07</v>
      </c>
      <c r="BE22" s="407">
        <v>0.16</v>
      </c>
      <c r="BF22" s="392">
        <v>0.14</v>
      </c>
      <c r="BG22" s="393">
        <v>0.01</v>
      </c>
      <c r="BH22" s="392">
        <v>0.08</v>
      </c>
      <c r="BI22" s="433">
        <v>0.04</v>
      </c>
      <c r="BJ22" s="410">
        <v>0.15</v>
      </c>
      <c r="BK22" s="410">
        <v>0.07</v>
      </c>
      <c r="BL22" s="393">
        <v>0.01</v>
      </c>
      <c r="BN22" s="529"/>
      <c r="BO22" s="392">
        <v>0.09</v>
      </c>
      <c r="BP22" s="410">
        <v>0.05</v>
      </c>
      <c r="BQ22" s="410">
        <v>0.05</v>
      </c>
      <c r="BR22" s="407">
        <v>0.08</v>
      </c>
      <c r="BS22" s="432">
        <v>0.03</v>
      </c>
      <c r="BT22" s="410">
        <v>0.17</v>
      </c>
      <c r="BU22" s="410">
        <v>0.09</v>
      </c>
      <c r="BV22" s="407">
        <v>0.05</v>
      </c>
      <c r="BW22" s="432">
        <v>0.04</v>
      </c>
      <c r="BX22" s="410">
        <v>0.2</v>
      </c>
      <c r="BY22" s="493">
        <v>0.04</v>
      </c>
      <c r="BZ22" s="407">
        <v>0.08</v>
      </c>
      <c r="CB22" s="529"/>
      <c r="CC22" s="364">
        <v>10.14</v>
      </c>
      <c r="CD22" s="366">
        <v>9.67</v>
      </c>
      <c r="CE22" s="364">
        <v>9.42</v>
      </c>
      <c r="CF22" s="366">
        <v>9.27</v>
      </c>
      <c r="CG22" s="364">
        <v>8.06</v>
      </c>
      <c r="CH22" s="366">
        <v>7.44</v>
      </c>
      <c r="CI22" s="428" t="s">
        <v>330</v>
      </c>
      <c r="CJ22" s="529"/>
    </row>
    <row r="23" spans="3:88" ht="12.75" customHeight="1">
      <c r="C23" s="438"/>
      <c r="D23" s="439"/>
      <c r="E23" s="439"/>
      <c r="F23" s="439"/>
      <c r="G23" s="439"/>
      <c r="H23" s="439"/>
      <c r="I23" s="439"/>
      <c r="J23" s="440"/>
      <c r="K23" s="439"/>
      <c r="L23" s="439"/>
      <c r="M23" s="439"/>
      <c r="P23" s="114"/>
      <c r="Q23" s="114"/>
      <c r="R23" s="440"/>
      <c r="S23" s="440"/>
      <c r="T23" s="439"/>
      <c r="U23" s="439"/>
      <c r="V23" s="439"/>
      <c r="W23" s="439"/>
      <c r="AC23" s="440"/>
      <c r="AD23" s="439"/>
      <c r="AE23" s="439"/>
      <c r="AF23" s="439"/>
      <c r="AG23" s="441"/>
      <c r="AH23" s="440"/>
      <c r="AI23" s="439"/>
      <c r="AJ23" s="439"/>
      <c r="AK23" s="439"/>
      <c r="AL23" s="439"/>
      <c r="AP23" s="439"/>
      <c r="AQ23" s="439"/>
      <c r="AR23" s="439"/>
      <c r="AS23" s="439"/>
      <c r="AT23" s="439"/>
      <c r="AU23" s="439"/>
      <c r="AV23" s="439"/>
      <c r="BA23" s="440"/>
      <c r="BB23" s="440"/>
      <c r="BC23" s="440"/>
      <c r="BD23" s="440"/>
      <c r="BE23" s="440"/>
      <c r="BF23" s="439"/>
      <c r="BG23" s="439"/>
      <c r="BH23" s="439"/>
      <c r="BI23" s="439"/>
      <c r="BJ23" s="439"/>
      <c r="BK23" s="439"/>
      <c r="BL23" s="439"/>
      <c r="BO23" s="439"/>
      <c r="BP23" s="439"/>
      <c r="BQ23" s="439"/>
      <c r="BR23" s="439"/>
      <c r="BS23" s="439"/>
      <c r="BT23" s="439"/>
      <c r="BU23" s="439"/>
      <c r="BV23" s="439"/>
      <c r="BW23" s="439"/>
      <c r="BX23" s="439"/>
      <c r="BY23" s="439"/>
      <c r="BZ23" s="439"/>
      <c r="CC23" s="432">
        <v>0.01</v>
      </c>
      <c r="CD23" s="393">
        <v>0.03</v>
      </c>
      <c r="CE23" s="432">
        <v>0.02</v>
      </c>
      <c r="CF23" s="393">
        <v>0.04</v>
      </c>
      <c r="CG23" s="392">
        <v>0.08</v>
      </c>
      <c r="CH23" s="393">
        <v>0.04</v>
      </c>
      <c r="CJ23" s="529"/>
    </row>
    <row r="24" spans="16:86" ht="12.75">
      <c r="P24" s="114"/>
      <c r="Q24" s="114"/>
      <c r="CC24" s="439"/>
      <c r="CD24" s="439"/>
      <c r="CE24" s="440"/>
      <c r="CF24" s="440"/>
      <c r="CG24" s="439"/>
      <c r="CH24" s="439"/>
    </row>
    <row r="25" spans="4:72" ht="12.75">
      <c r="D25" s="511" t="s">
        <v>138</v>
      </c>
      <c r="E25" s="511"/>
      <c r="F25" s="509" t="s">
        <v>278</v>
      </c>
      <c r="G25" s="509"/>
      <c r="H25" s="509"/>
      <c r="I25" s="509" t="s">
        <v>279</v>
      </c>
      <c r="J25" s="509"/>
      <c r="K25" s="509"/>
      <c r="L25" s="509" t="s">
        <v>280</v>
      </c>
      <c r="M25" s="509"/>
      <c r="N25" s="509"/>
      <c r="P25" s="114"/>
      <c r="Q25" s="114"/>
      <c r="R25" s="509" t="s">
        <v>138</v>
      </c>
      <c r="S25" s="509"/>
      <c r="T25" s="509" t="s">
        <v>278</v>
      </c>
      <c r="U25" s="509"/>
      <c r="V25" s="284" t="s">
        <v>335</v>
      </c>
      <c r="W25" s="509" t="s">
        <v>279</v>
      </c>
      <c r="X25" s="509"/>
      <c r="Y25" s="509" t="s">
        <v>280</v>
      </c>
      <c r="Z25" s="509"/>
      <c r="AC25" s="509" t="s">
        <v>138</v>
      </c>
      <c r="AD25" s="509"/>
      <c r="AE25" s="509" t="s">
        <v>278</v>
      </c>
      <c r="AF25" s="509"/>
      <c r="AG25" s="509"/>
      <c r="AH25" s="509" t="s">
        <v>279</v>
      </c>
      <c r="AI25" s="509"/>
      <c r="AJ25" s="509"/>
      <c r="AK25" s="509" t="s">
        <v>280</v>
      </c>
      <c r="AL25" s="509"/>
      <c r="AM25" s="509"/>
      <c r="AP25" s="511" t="s">
        <v>138</v>
      </c>
      <c r="AQ25" s="511"/>
      <c r="AR25" s="511"/>
      <c r="AS25" s="509" t="s">
        <v>278</v>
      </c>
      <c r="AT25" s="509"/>
      <c r="AU25" s="509"/>
      <c r="AV25" s="509" t="s">
        <v>280</v>
      </c>
      <c r="AW25" s="509"/>
      <c r="AX25" s="509"/>
      <c r="BA25" s="509" t="s">
        <v>138</v>
      </c>
      <c r="BB25" s="509"/>
      <c r="BC25" s="509" t="s">
        <v>141</v>
      </c>
      <c r="BD25" s="509"/>
      <c r="BE25" s="509" t="s">
        <v>135</v>
      </c>
      <c r="BF25" s="510"/>
      <c r="BG25" s="528" t="s">
        <v>138</v>
      </c>
      <c r="BH25" s="509"/>
      <c r="BI25" s="509" t="s">
        <v>141</v>
      </c>
      <c r="BJ25" s="509"/>
      <c r="BK25" s="509" t="s">
        <v>135</v>
      </c>
      <c r="BL25" s="509"/>
      <c r="BO25" s="284" t="s">
        <v>138</v>
      </c>
      <c r="BP25" s="284" t="s">
        <v>141</v>
      </c>
      <c r="BQ25" s="285" t="s">
        <v>135</v>
      </c>
      <c r="BR25" s="132" t="s">
        <v>138</v>
      </c>
      <c r="BS25" s="284" t="s">
        <v>141</v>
      </c>
      <c r="BT25" s="284" t="s">
        <v>135</v>
      </c>
    </row>
    <row r="26" spans="3:88" ht="15" customHeight="1">
      <c r="C26" s="287" t="s">
        <v>281</v>
      </c>
      <c r="D26" s="515">
        <v>38051</v>
      </c>
      <c r="E26" s="516"/>
      <c r="F26" s="512">
        <v>38183</v>
      </c>
      <c r="G26" s="514"/>
      <c r="H26" s="513"/>
      <c r="I26" s="512">
        <v>38233</v>
      </c>
      <c r="J26" s="514"/>
      <c r="K26" s="513"/>
      <c r="L26" s="512">
        <v>38364</v>
      </c>
      <c r="M26" s="514"/>
      <c r="N26" s="513"/>
      <c r="P26" s="114"/>
      <c r="Q26" s="114"/>
      <c r="R26" s="512">
        <v>38121</v>
      </c>
      <c r="S26" s="513"/>
      <c r="T26" s="512">
        <v>38191</v>
      </c>
      <c r="U26" s="513"/>
      <c r="V26" s="288">
        <v>38201</v>
      </c>
      <c r="W26" s="512">
        <v>38240</v>
      </c>
      <c r="X26" s="513"/>
      <c r="Y26" s="512">
        <v>38380</v>
      </c>
      <c r="Z26" s="513"/>
      <c r="AC26" s="512">
        <v>38121</v>
      </c>
      <c r="AD26" s="513"/>
      <c r="AE26" s="512">
        <v>38201</v>
      </c>
      <c r="AF26" s="514"/>
      <c r="AG26" s="513"/>
      <c r="AH26" s="512">
        <v>38240</v>
      </c>
      <c r="AI26" s="514"/>
      <c r="AJ26" s="513"/>
      <c r="AK26" s="512">
        <v>38387</v>
      </c>
      <c r="AL26" s="514"/>
      <c r="AM26" s="513"/>
      <c r="AP26" s="515">
        <v>38086</v>
      </c>
      <c r="AQ26" s="524"/>
      <c r="AR26" s="516"/>
      <c r="AS26" s="512">
        <v>38211</v>
      </c>
      <c r="AT26" s="514"/>
      <c r="AU26" s="513"/>
      <c r="AV26" s="512">
        <v>38394</v>
      </c>
      <c r="AW26" s="514"/>
      <c r="AX26" s="513"/>
      <c r="BA26" s="474">
        <v>38464</v>
      </c>
      <c r="BB26" s="474"/>
      <c r="BC26" s="474">
        <v>38574</v>
      </c>
      <c r="BD26" s="474"/>
      <c r="BE26" s="309">
        <v>38735</v>
      </c>
      <c r="BF26" s="442">
        <v>38757</v>
      </c>
      <c r="BG26" s="292">
        <v>38464</v>
      </c>
      <c r="BH26" s="517"/>
      <c r="BI26" s="517">
        <v>38574</v>
      </c>
      <c r="BJ26" s="517"/>
      <c r="BK26" s="517">
        <v>38735</v>
      </c>
      <c r="BL26" s="517"/>
      <c r="BO26" s="291">
        <v>38464</v>
      </c>
      <c r="BP26" s="296">
        <v>38574</v>
      </c>
      <c r="BQ26" s="290">
        <v>38735</v>
      </c>
      <c r="BR26" s="289">
        <v>38464</v>
      </c>
      <c r="BS26" s="296">
        <v>38574</v>
      </c>
      <c r="BT26" s="296">
        <v>38735</v>
      </c>
      <c r="CC26" s="510" t="s">
        <v>138</v>
      </c>
      <c r="CD26" s="530"/>
      <c r="CE26" s="523"/>
      <c r="CF26" s="510" t="s">
        <v>141</v>
      </c>
      <c r="CG26" s="530"/>
      <c r="CH26" s="523"/>
      <c r="CI26" s="285" t="s">
        <v>135</v>
      </c>
      <c r="CJ26" s="443"/>
    </row>
    <row r="27" spans="1:88" ht="12.75">
      <c r="A27" s="297"/>
      <c r="B27" s="297"/>
      <c r="C27" s="345" t="s">
        <v>282</v>
      </c>
      <c r="D27" s="520">
        <v>38058</v>
      </c>
      <c r="E27" s="521"/>
      <c r="F27" s="518">
        <v>38190</v>
      </c>
      <c r="G27" s="522"/>
      <c r="H27" s="519"/>
      <c r="I27" s="518">
        <v>38239</v>
      </c>
      <c r="J27" s="522"/>
      <c r="K27" s="519"/>
      <c r="L27" s="518">
        <v>38379</v>
      </c>
      <c r="M27" s="522"/>
      <c r="N27" s="519"/>
      <c r="O27" s="301"/>
      <c r="P27" s="444"/>
      <c r="Q27" s="444"/>
      <c r="R27" s="518">
        <v>38128</v>
      </c>
      <c r="S27" s="519"/>
      <c r="T27" s="518">
        <v>38198</v>
      </c>
      <c r="U27" s="519"/>
      <c r="V27" s="299">
        <v>38208</v>
      </c>
      <c r="W27" s="518">
        <v>38250</v>
      </c>
      <c r="X27" s="519"/>
      <c r="Y27" s="518">
        <v>38386</v>
      </c>
      <c r="Z27" s="519"/>
      <c r="AA27" s="301"/>
      <c r="AB27" s="472" t="s">
        <v>376</v>
      </c>
      <c r="AC27" s="518">
        <v>38128</v>
      </c>
      <c r="AD27" s="519"/>
      <c r="AE27" s="518">
        <v>38208</v>
      </c>
      <c r="AF27" s="522"/>
      <c r="AG27" s="519"/>
      <c r="AH27" s="518">
        <v>38250</v>
      </c>
      <c r="AI27" s="522"/>
      <c r="AJ27" s="519"/>
      <c r="AK27" s="518">
        <v>38393</v>
      </c>
      <c r="AL27" s="522"/>
      <c r="AM27" s="519"/>
      <c r="AN27" s="301"/>
      <c r="AO27" s="472" t="s">
        <v>376</v>
      </c>
      <c r="AP27" s="520">
        <v>38093</v>
      </c>
      <c r="AQ27" s="473"/>
      <c r="AR27" s="521"/>
      <c r="AS27" s="518">
        <v>38217</v>
      </c>
      <c r="AT27" s="522"/>
      <c r="AU27" s="519"/>
      <c r="AV27" s="518">
        <v>38400</v>
      </c>
      <c r="AW27" s="522"/>
      <c r="AX27" s="519"/>
      <c r="AY27" s="301"/>
      <c r="AZ27" s="448" t="s">
        <v>375</v>
      </c>
      <c r="BA27" s="497">
        <v>38471</v>
      </c>
      <c r="BB27" s="497"/>
      <c r="BC27" s="497">
        <v>38582</v>
      </c>
      <c r="BD27" s="497"/>
      <c r="BE27" s="305">
        <v>38743</v>
      </c>
      <c r="BF27" s="314">
        <v>38769</v>
      </c>
      <c r="BG27" s="449">
        <v>38471</v>
      </c>
      <c r="BH27" s="497"/>
      <c r="BI27" s="497">
        <v>38582</v>
      </c>
      <c r="BJ27" s="497"/>
      <c r="BK27" s="497">
        <v>38743</v>
      </c>
      <c r="BL27" s="497"/>
      <c r="BM27" s="301"/>
      <c r="BN27" s="529" t="s">
        <v>376</v>
      </c>
      <c r="BO27" s="315">
        <v>38471</v>
      </c>
      <c r="BP27" s="305">
        <v>38582</v>
      </c>
      <c r="BQ27" s="314">
        <v>38743</v>
      </c>
      <c r="BR27" s="445">
        <v>38471</v>
      </c>
      <c r="BS27" s="305">
        <v>38582</v>
      </c>
      <c r="BT27" s="305">
        <v>38743</v>
      </c>
      <c r="BU27" s="301"/>
      <c r="BV27" s="532" t="s">
        <v>376</v>
      </c>
      <c r="CC27" s="515">
        <v>38505</v>
      </c>
      <c r="CD27" s="524"/>
      <c r="CE27" s="516"/>
      <c r="CF27" s="515">
        <v>38597</v>
      </c>
      <c r="CG27" s="524"/>
      <c r="CH27" s="516"/>
      <c r="CI27" s="290">
        <v>38757</v>
      </c>
      <c r="CJ27" s="295"/>
    </row>
    <row r="28" spans="1:92" ht="12.75">
      <c r="A28" s="306"/>
      <c r="B28" s="306"/>
      <c r="C28" s="446"/>
      <c r="D28" s="311" t="s">
        <v>14</v>
      </c>
      <c r="E28" s="311" t="s">
        <v>336</v>
      </c>
      <c r="F28" s="307" t="s">
        <v>14</v>
      </c>
      <c r="G28" s="307" t="s">
        <v>336</v>
      </c>
      <c r="H28" s="307" t="s">
        <v>337</v>
      </c>
      <c r="I28" s="307" t="s">
        <v>14</v>
      </c>
      <c r="J28" s="307" t="s">
        <v>336</v>
      </c>
      <c r="K28" s="307" t="s">
        <v>337</v>
      </c>
      <c r="L28" s="307" t="s">
        <v>14</v>
      </c>
      <c r="M28" s="307" t="s">
        <v>336</v>
      </c>
      <c r="N28" s="307" t="s">
        <v>337</v>
      </c>
      <c r="O28" s="279"/>
      <c r="P28" s="444"/>
      <c r="Q28" s="444"/>
      <c r="R28" s="307" t="s">
        <v>338</v>
      </c>
      <c r="S28" s="307" t="s">
        <v>16</v>
      </c>
      <c r="T28" s="307" t="s">
        <v>338</v>
      </c>
      <c r="U28" s="307" t="s">
        <v>16</v>
      </c>
      <c r="V28" s="307" t="s">
        <v>16</v>
      </c>
      <c r="W28" s="312" t="s">
        <v>338</v>
      </c>
      <c r="X28" s="307" t="s">
        <v>16</v>
      </c>
      <c r="Y28" s="307" t="s">
        <v>338</v>
      </c>
      <c r="Z28" s="307" t="s">
        <v>16</v>
      </c>
      <c r="AA28" s="279"/>
      <c r="AB28" s="472"/>
      <c r="AC28" s="307" t="s">
        <v>18</v>
      </c>
      <c r="AD28" s="307" t="s">
        <v>339</v>
      </c>
      <c r="AE28" s="307" t="s">
        <v>18</v>
      </c>
      <c r="AF28" s="307" t="s">
        <v>340</v>
      </c>
      <c r="AG28" s="307" t="s">
        <v>341</v>
      </c>
      <c r="AH28" s="307" t="s">
        <v>18</v>
      </c>
      <c r="AI28" s="307" t="s">
        <v>339</v>
      </c>
      <c r="AJ28" s="307" t="s">
        <v>341</v>
      </c>
      <c r="AK28" s="307" t="s">
        <v>18</v>
      </c>
      <c r="AL28" s="307" t="s">
        <v>339</v>
      </c>
      <c r="AM28" s="307" t="s">
        <v>341</v>
      </c>
      <c r="AN28" s="279"/>
      <c r="AO28" s="472"/>
      <c r="AP28" s="311" t="s">
        <v>20</v>
      </c>
      <c r="AQ28" s="311" t="s">
        <v>342</v>
      </c>
      <c r="AR28" s="311" t="s">
        <v>261</v>
      </c>
      <c r="AS28" s="307" t="s">
        <v>20</v>
      </c>
      <c r="AT28" s="307" t="s">
        <v>342</v>
      </c>
      <c r="AU28" s="307" t="s">
        <v>261</v>
      </c>
      <c r="AV28" s="307" t="s">
        <v>20</v>
      </c>
      <c r="AW28" s="307" t="s">
        <v>342</v>
      </c>
      <c r="AX28" s="307" t="s">
        <v>261</v>
      </c>
      <c r="AY28" s="279"/>
      <c r="AZ28" s="448"/>
      <c r="BA28" s="313" t="s">
        <v>23</v>
      </c>
      <c r="BB28" s="313" t="s">
        <v>343</v>
      </c>
      <c r="BC28" s="313" t="s">
        <v>23</v>
      </c>
      <c r="BD28" s="313" t="s">
        <v>343</v>
      </c>
      <c r="BE28" s="313" t="s">
        <v>23</v>
      </c>
      <c r="BF28" s="447" t="s">
        <v>343</v>
      </c>
      <c r="BG28" s="310" t="s">
        <v>24</v>
      </c>
      <c r="BH28" s="311" t="s">
        <v>344</v>
      </c>
      <c r="BI28" s="311" t="s">
        <v>24</v>
      </c>
      <c r="BJ28" s="311" t="s">
        <v>344</v>
      </c>
      <c r="BK28" s="311" t="s">
        <v>24</v>
      </c>
      <c r="BL28" s="311" t="s">
        <v>344</v>
      </c>
      <c r="BM28" s="279"/>
      <c r="BN28" s="529"/>
      <c r="BO28" s="311" t="s">
        <v>345</v>
      </c>
      <c r="BP28" s="311" t="s">
        <v>345</v>
      </c>
      <c r="BQ28" s="450" t="s">
        <v>345</v>
      </c>
      <c r="BR28" s="451" t="s">
        <v>346</v>
      </c>
      <c r="BS28" s="313" t="s">
        <v>346</v>
      </c>
      <c r="BT28" s="313" t="s">
        <v>346</v>
      </c>
      <c r="BU28" s="279"/>
      <c r="BV28" s="532"/>
      <c r="CC28" s="495">
        <v>38527</v>
      </c>
      <c r="CD28" s="531"/>
      <c r="CE28" s="496"/>
      <c r="CF28" s="495">
        <v>38607</v>
      </c>
      <c r="CG28" s="531"/>
      <c r="CH28" s="496"/>
      <c r="CI28" s="314">
        <v>38769</v>
      </c>
      <c r="CJ28" s="452"/>
      <c r="CN28" s="279" t="s">
        <v>374</v>
      </c>
    </row>
    <row r="29" spans="1:92" ht="12.75">
      <c r="A29" s="525" t="s">
        <v>297</v>
      </c>
      <c r="B29" s="498" t="s">
        <v>298</v>
      </c>
      <c r="C29" s="251" t="s">
        <v>299</v>
      </c>
      <c r="D29" s="324">
        <v>11.79</v>
      </c>
      <c r="E29" s="325">
        <v>12.11</v>
      </c>
      <c r="F29" s="317">
        <v>16.68</v>
      </c>
      <c r="G29" s="320">
        <v>15.84</v>
      </c>
      <c r="H29" s="318">
        <v>16.19</v>
      </c>
      <c r="I29" s="317">
        <v>16.32</v>
      </c>
      <c r="J29" s="320">
        <v>16.35</v>
      </c>
      <c r="K29" s="318">
        <v>16.57</v>
      </c>
      <c r="L29" s="317">
        <v>8.86</v>
      </c>
      <c r="M29" s="330">
        <v>10.02</v>
      </c>
      <c r="N29" s="318">
        <v>10.09</v>
      </c>
      <c r="P29" s="444"/>
      <c r="Q29" s="444"/>
      <c r="R29" s="317">
        <v>16.37</v>
      </c>
      <c r="S29" s="318">
        <v>14.39</v>
      </c>
      <c r="T29" s="317">
        <v>17.83</v>
      </c>
      <c r="U29" s="318">
        <v>16.5</v>
      </c>
      <c r="V29" s="319">
        <v>16.68</v>
      </c>
      <c r="W29" s="317">
        <v>17.89</v>
      </c>
      <c r="X29" s="318">
        <v>13.75</v>
      </c>
      <c r="Y29" s="317">
        <v>11.39</v>
      </c>
      <c r="Z29" s="318">
        <v>9.32</v>
      </c>
      <c r="AB29" s="472"/>
      <c r="AC29" s="326">
        <v>13.98</v>
      </c>
      <c r="AD29" s="318">
        <v>13.5</v>
      </c>
      <c r="AE29" s="317">
        <v>15.76</v>
      </c>
      <c r="AF29" s="330">
        <v>16.03</v>
      </c>
      <c r="AG29" s="318">
        <v>13.86</v>
      </c>
      <c r="AH29" s="317">
        <v>15.06</v>
      </c>
      <c r="AI29" s="320">
        <v>16.14</v>
      </c>
      <c r="AJ29" s="318">
        <v>12.53</v>
      </c>
      <c r="AK29" s="317">
        <v>10.1</v>
      </c>
      <c r="AL29" s="320">
        <v>8.9</v>
      </c>
      <c r="AM29" s="318">
        <v>8.5</v>
      </c>
      <c r="AO29" s="472"/>
      <c r="AP29" s="324">
        <v>11.56</v>
      </c>
      <c r="AQ29" s="329">
        <v>9.15</v>
      </c>
      <c r="AR29" s="325">
        <v>10.36</v>
      </c>
      <c r="AS29" s="317">
        <v>16.27</v>
      </c>
      <c r="AT29" s="320">
        <v>13.79</v>
      </c>
      <c r="AU29" s="318">
        <v>16.17</v>
      </c>
      <c r="AV29" s="317">
        <v>11.32</v>
      </c>
      <c r="AW29" s="320">
        <v>9.26</v>
      </c>
      <c r="AX29" s="318">
        <v>9.57</v>
      </c>
      <c r="AZ29" s="448"/>
      <c r="BA29" s="317">
        <v>11.55</v>
      </c>
      <c r="BB29" s="318">
        <v>9.88</v>
      </c>
      <c r="BC29" s="317">
        <v>13.79</v>
      </c>
      <c r="BD29" s="318">
        <v>12.94</v>
      </c>
      <c r="BE29" s="317">
        <v>8.58</v>
      </c>
      <c r="BF29" s="320">
        <v>7.07</v>
      </c>
      <c r="BG29" s="453">
        <v>10.57</v>
      </c>
      <c r="BH29" s="318">
        <v>10.73</v>
      </c>
      <c r="BI29" s="317">
        <v>14.53</v>
      </c>
      <c r="BJ29" s="318">
        <v>13.4</v>
      </c>
      <c r="BK29" s="317">
        <v>8.75</v>
      </c>
      <c r="BL29" s="318">
        <v>9.17</v>
      </c>
      <c r="BN29" s="529"/>
      <c r="BO29" s="319">
        <v>10.26</v>
      </c>
      <c r="BP29" s="319">
        <v>12.9</v>
      </c>
      <c r="BQ29" s="320">
        <v>9.24</v>
      </c>
      <c r="BR29" s="454">
        <v>10.33</v>
      </c>
      <c r="BS29" s="319">
        <v>13.41</v>
      </c>
      <c r="BT29" s="319">
        <v>8.74</v>
      </c>
      <c r="BV29" s="532"/>
      <c r="CC29" s="313" t="s">
        <v>347</v>
      </c>
      <c r="CD29" s="313" t="s">
        <v>348</v>
      </c>
      <c r="CE29" s="313" t="s">
        <v>349</v>
      </c>
      <c r="CF29" s="313" t="s">
        <v>347</v>
      </c>
      <c r="CG29" s="313" t="s">
        <v>348</v>
      </c>
      <c r="CH29" s="313" t="s">
        <v>349</v>
      </c>
      <c r="CI29" s="313" t="s">
        <v>347</v>
      </c>
      <c r="CJ29" s="313" t="s">
        <v>348</v>
      </c>
      <c r="CK29" s="313" t="s">
        <v>349</v>
      </c>
      <c r="CL29" s="279"/>
      <c r="CN29" s="279"/>
    </row>
    <row r="30" spans="1:96" ht="12.75">
      <c r="A30" s="526"/>
      <c r="B30" s="499"/>
      <c r="C30" s="248" t="s">
        <v>303</v>
      </c>
      <c r="D30" s="339">
        <v>13.84</v>
      </c>
      <c r="E30" s="340">
        <v>13.82</v>
      </c>
      <c r="F30" s="333">
        <v>17.85</v>
      </c>
      <c r="G30" s="336">
        <v>17.2</v>
      </c>
      <c r="H30" s="334">
        <v>17.46</v>
      </c>
      <c r="I30" s="333">
        <v>19.15</v>
      </c>
      <c r="J30" s="336">
        <v>17.46</v>
      </c>
      <c r="K30" s="334">
        <v>17.55</v>
      </c>
      <c r="L30" s="333">
        <v>10.52</v>
      </c>
      <c r="M30" s="336">
        <v>11.13</v>
      </c>
      <c r="N30" s="334">
        <v>11.09</v>
      </c>
      <c r="P30" s="444"/>
      <c r="Q30" s="444"/>
      <c r="R30" s="333">
        <v>16.71</v>
      </c>
      <c r="S30" s="334">
        <v>14.67</v>
      </c>
      <c r="T30" s="333">
        <v>18.29</v>
      </c>
      <c r="U30" s="334">
        <v>16.85</v>
      </c>
      <c r="V30" s="335">
        <v>17.07</v>
      </c>
      <c r="W30" s="333">
        <v>18.6</v>
      </c>
      <c r="X30" s="347">
        <v>16.98</v>
      </c>
      <c r="Y30" s="333">
        <v>13.13</v>
      </c>
      <c r="Z30" s="334">
        <v>10.57</v>
      </c>
      <c r="AB30" s="472"/>
      <c r="AC30" s="333">
        <v>14.72</v>
      </c>
      <c r="AD30" s="334">
        <v>14.82</v>
      </c>
      <c r="AE30" s="333">
        <v>16.81</v>
      </c>
      <c r="AF30" s="336">
        <v>17.07</v>
      </c>
      <c r="AG30" s="334">
        <v>14.82</v>
      </c>
      <c r="AH30" s="333">
        <v>17.25</v>
      </c>
      <c r="AI30" s="336">
        <v>16.74</v>
      </c>
      <c r="AJ30" s="334">
        <v>14.77</v>
      </c>
      <c r="AK30" s="333">
        <v>11.16</v>
      </c>
      <c r="AL30" s="336">
        <v>10.28</v>
      </c>
      <c r="AM30" s="334">
        <v>9.27</v>
      </c>
      <c r="AO30" s="472"/>
      <c r="AP30" s="339">
        <v>13.3</v>
      </c>
      <c r="AQ30" s="344">
        <v>11.14</v>
      </c>
      <c r="AR30" s="340">
        <v>12.5</v>
      </c>
      <c r="AS30" s="333">
        <v>17.86</v>
      </c>
      <c r="AT30" s="336">
        <v>15.24</v>
      </c>
      <c r="AU30" s="334">
        <v>17.27</v>
      </c>
      <c r="AV30" s="333">
        <v>12.37</v>
      </c>
      <c r="AW30" s="336">
        <v>10.75</v>
      </c>
      <c r="AX30" s="334">
        <v>11.13</v>
      </c>
      <c r="AZ30" s="448"/>
      <c r="BA30" s="348">
        <v>12.04</v>
      </c>
      <c r="BB30" s="334">
        <v>11.6</v>
      </c>
      <c r="BC30" s="333">
        <v>14.37</v>
      </c>
      <c r="BD30" s="334">
        <v>13.53</v>
      </c>
      <c r="BE30" s="333">
        <v>9.93</v>
      </c>
      <c r="BF30" s="336">
        <v>9.475</v>
      </c>
      <c r="BG30" s="455">
        <v>12.28</v>
      </c>
      <c r="BH30" s="334">
        <v>11.84</v>
      </c>
      <c r="BI30" s="333">
        <v>15.24</v>
      </c>
      <c r="BJ30" s="334">
        <v>13.84</v>
      </c>
      <c r="BK30" s="333">
        <v>10.21</v>
      </c>
      <c r="BL30" s="334">
        <v>10.47</v>
      </c>
      <c r="BN30" s="529"/>
      <c r="BO30" s="335">
        <v>11.53</v>
      </c>
      <c r="BP30" s="335">
        <v>13.36</v>
      </c>
      <c r="BQ30" s="336">
        <v>10.25</v>
      </c>
      <c r="BR30" s="456">
        <v>12.28</v>
      </c>
      <c r="BS30" s="335">
        <v>13.9</v>
      </c>
      <c r="BT30" s="335">
        <v>10.13</v>
      </c>
      <c r="BV30" s="532"/>
      <c r="CC30" s="317">
        <v>12.18</v>
      </c>
      <c r="CD30" s="320">
        <v>10.05</v>
      </c>
      <c r="CE30" s="325">
        <v>10.64</v>
      </c>
      <c r="CF30" s="324">
        <v>12.88</v>
      </c>
      <c r="CG30" s="457">
        <v>10.98</v>
      </c>
      <c r="CH30" s="325">
        <v>11.64</v>
      </c>
      <c r="CI30" s="317">
        <v>6.68</v>
      </c>
      <c r="CJ30" s="320">
        <v>5.82</v>
      </c>
      <c r="CK30" s="318">
        <v>6.65</v>
      </c>
      <c r="CM30" s="472" t="s">
        <v>376</v>
      </c>
      <c r="CN30" s="284" t="s">
        <v>138</v>
      </c>
      <c r="CO30" s="133" t="s">
        <v>141</v>
      </c>
      <c r="CP30" s="285" t="s">
        <v>135</v>
      </c>
      <c r="CQ30" s="132" t="s">
        <v>138</v>
      </c>
      <c r="CR30" s="284" t="s">
        <v>135</v>
      </c>
    </row>
    <row r="31" spans="1:96" ht="12.75">
      <c r="A31" s="526"/>
      <c r="B31" s="499"/>
      <c r="C31" s="345" t="s">
        <v>275</v>
      </c>
      <c r="D31" s="339">
        <v>15.66</v>
      </c>
      <c r="E31" s="340">
        <v>16.37</v>
      </c>
      <c r="F31" s="339">
        <v>20.09</v>
      </c>
      <c r="G31" s="344">
        <v>19.16</v>
      </c>
      <c r="H31" s="340">
        <v>18.92</v>
      </c>
      <c r="I31" s="339">
        <v>21.54</v>
      </c>
      <c r="J31" s="344">
        <v>18.89</v>
      </c>
      <c r="K31" s="340">
        <v>18.89</v>
      </c>
      <c r="L31" s="348">
        <v>13.98</v>
      </c>
      <c r="M31" s="344">
        <v>13.05</v>
      </c>
      <c r="N31" s="340">
        <v>12.79</v>
      </c>
      <c r="O31" s="346" t="s">
        <v>304</v>
      </c>
      <c r="P31" s="444"/>
      <c r="Q31" s="444"/>
      <c r="R31" s="333">
        <v>17.66</v>
      </c>
      <c r="S31" s="334">
        <v>15.38</v>
      </c>
      <c r="T31" s="333">
        <v>19.15</v>
      </c>
      <c r="U31" s="347">
        <v>17.96</v>
      </c>
      <c r="V31" s="335">
        <v>17.68</v>
      </c>
      <c r="W31" s="333">
        <v>19.27</v>
      </c>
      <c r="X31" s="334">
        <v>18.29</v>
      </c>
      <c r="Y31" s="333">
        <v>14.64</v>
      </c>
      <c r="Z31" s="334">
        <v>12.46</v>
      </c>
      <c r="AA31" s="346" t="s">
        <v>304</v>
      </c>
      <c r="AB31" s="472"/>
      <c r="AC31" s="333">
        <v>16.34</v>
      </c>
      <c r="AD31" s="334">
        <v>18.38</v>
      </c>
      <c r="AE31" s="348">
        <v>18.97</v>
      </c>
      <c r="AF31" s="336">
        <v>17.87</v>
      </c>
      <c r="AG31" s="334">
        <v>15.93</v>
      </c>
      <c r="AH31" s="333">
        <v>18.9</v>
      </c>
      <c r="AI31" s="336">
        <v>17.44</v>
      </c>
      <c r="AJ31" s="334">
        <v>15.49</v>
      </c>
      <c r="AK31" s="333">
        <v>12.12</v>
      </c>
      <c r="AL31" s="336">
        <v>11.78</v>
      </c>
      <c r="AM31" s="347">
        <v>10.03</v>
      </c>
      <c r="AN31" s="346" t="s">
        <v>304</v>
      </c>
      <c r="AO31" s="472"/>
      <c r="AP31" s="339">
        <v>16.91</v>
      </c>
      <c r="AQ31" s="344">
        <v>14.46</v>
      </c>
      <c r="AR31" s="340">
        <v>15.64</v>
      </c>
      <c r="AS31" s="333">
        <v>21.28</v>
      </c>
      <c r="AT31" s="336">
        <v>18.15</v>
      </c>
      <c r="AU31" s="334">
        <v>18.46</v>
      </c>
      <c r="AV31" s="333">
        <v>13.89</v>
      </c>
      <c r="AW31" s="343">
        <v>12.02</v>
      </c>
      <c r="AX31" s="334">
        <v>12.87</v>
      </c>
      <c r="AY31" s="346" t="s">
        <v>304</v>
      </c>
      <c r="AZ31" s="448"/>
      <c r="BA31" s="339">
        <v>12.92</v>
      </c>
      <c r="BB31" s="347">
        <v>13.04</v>
      </c>
      <c r="BC31" s="348">
        <v>16.03</v>
      </c>
      <c r="BD31" s="334">
        <v>15.4</v>
      </c>
      <c r="BE31" s="333">
        <v>11.32</v>
      </c>
      <c r="BF31" s="336">
        <v>12.44</v>
      </c>
      <c r="BG31" s="455">
        <v>15.38</v>
      </c>
      <c r="BH31" s="334">
        <v>13.26</v>
      </c>
      <c r="BI31" s="333">
        <v>17.77</v>
      </c>
      <c r="BJ31" s="334">
        <v>15.32</v>
      </c>
      <c r="BK31" s="333">
        <v>12.06</v>
      </c>
      <c r="BL31" s="334">
        <v>11.9</v>
      </c>
      <c r="BM31" s="346" t="s">
        <v>304</v>
      </c>
      <c r="BN31" s="529"/>
      <c r="BO31" s="335">
        <v>12.8</v>
      </c>
      <c r="BP31" s="335">
        <v>15.19</v>
      </c>
      <c r="BQ31" s="336">
        <v>11.37</v>
      </c>
      <c r="BR31" s="456">
        <v>13.77</v>
      </c>
      <c r="BS31" s="335">
        <v>14.65</v>
      </c>
      <c r="BT31" s="335">
        <v>11.31</v>
      </c>
      <c r="BU31" s="346" t="s">
        <v>304</v>
      </c>
      <c r="BV31" s="532"/>
      <c r="CC31" s="333">
        <v>13.74</v>
      </c>
      <c r="CD31" s="336">
        <v>12.94</v>
      </c>
      <c r="CE31" s="340">
        <v>12.98</v>
      </c>
      <c r="CF31" s="339">
        <v>13.88</v>
      </c>
      <c r="CG31" s="344">
        <v>13.17</v>
      </c>
      <c r="CH31" s="340">
        <v>13.23</v>
      </c>
      <c r="CI31" s="333">
        <v>9.83</v>
      </c>
      <c r="CJ31" s="336">
        <v>9.41</v>
      </c>
      <c r="CK31" s="334">
        <v>9.46</v>
      </c>
      <c r="CM31" s="533"/>
      <c r="CN31" s="296">
        <v>38478</v>
      </c>
      <c r="CO31" s="296">
        <v>38583</v>
      </c>
      <c r="CP31" s="290">
        <v>38744</v>
      </c>
      <c r="CQ31" s="289">
        <v>38478</v>
      </c>
      <c r="CR31" s="296">
        <v>38744</v>
      </c>
    </row>
    <row r="32" spans="1:98" ht="12.75" customHeight="1">
      <c r="A32" s="526"/>
      <c r="B32" s="499"/>
      <c r="C32" s="345" t="s">
        <v>306</v>
      </c>
      <c r="D32" s="339">
        <v>14.55</v>
      </c>
      <c r="E32" s="340">
        <v>14.51</v>
      </c>
      <c r="F32" s="339">
        <v>18.51</v>
      </c>
      <c r="G32" s="344">
        <v>17.71</v>
      </c>
      <c r="H32" s="340">
        <v>17.97</v>
      </c>
      <c r="I32" s="339">
        <v>19.43</v>
      </c>
      <c r="J32" s="344">
        <v>17.77</v>
      </c>
      <c r="K32" s="340">
        <v>17.77</v>
      </c>
      <c r="L32" s="339">
        <v>10.84</v>
      </c>
      <c r="M32" s="344">
        <v>11.33</v>
      </c>
      <c r="N32" s="340">
        <v>11.29</v>
      </c>
      <c r="O32" s="350" t="s">
        <v>308</v>
      </c>
      <c r="P32" s="444"/>
      <c r="Q32" s="444"/>
      <c r="R32" s="348">
        <v>16.95</v>
      </c>
      <c r="S32" s="340">
        <v>14.84</v>
      </c>
      <c r="T32" s="339">
        <v>18.56</v>
      </c>
      <c r="U32" s="347">
        <v>17</v>
      </c>
      <c r="V32" s="341">
        <v>17.33</v>
      </c>
      <c r="W32" s="339">
        <v>18.62</v>
      </c>
      <c r="X32" s="340">
        <v>17.18</v>
      </c>
      <c r="Y32" s="339">
        <v>13.45</v>
      </c>
      <c r="Z32" s="340">
        <v>10.72</v>
      </c>
      <c r="AA32" s="350" t="s">
        <v>308</v>
      </c>
      <c r="AB32" s="472"/>
      <c r="AC32" s="339">
        <v>15.05</v>
      </c>
      <c r="AD32" s="340">
        <v>15.37</v>
      </c>
      <c r="AE32" s="339">
        <v>17.5</v>
      </c>
      <c r="AF32" s="344">
        <v>17.12</v>
      </c>
      <c r="AG32" s="340">
        <v>15.26</v>
      </c>
      <c r="AH32" s="339">
        <v>17.44</v>
      </c>
      <c r="AI32" s="344">
        <v>16.77</v>
      </c>
      <c r="AJ32" s="340">
        <v>14.9</v>
      </c>
      <c r="AK32" s="339">
        <v>11.27</v>
      </c>
      <c r="AL32" s="344">
        <v>10.3</v>
      </c>
      <c r="AM32" s="340">
        <v>9.33</v>
      </c>
      <c r="AN32" s="350" t="s">
        <v>308</v>
      </c>
      <c r="AO32" s="472"/>
      <c r="AP32" s="339">
        <v>14.09</v>
      </c>
      <c r="AQ32" s="344">
        <v>11.92</v>
      </c>
      <c r="AR32" s="340">
        <v>13.2</v>
      </c>
      <c r="AS32" s="339">
        <v>18.72</v>
      </c>
      <c r="AT32" s="344">
        <v>15.73</v>
      </c>
      <c r="AU32" s="340">
        <v>17.35</v>
      </c>
      <c r="AV32" s="339">
        <v>12.48</v>
      </c>
      <c r="AW32" s="344">
        <v>11.09</v>
      </c>
      <c r="AX32" s="340">
        <v>11.92</v>
      </c>
      <c r="AY32" s="350" t="s">
        <v>308</v>
      </c>
      <c r="AZ32" s="448"/>
      <c r="BA32" s="458" t="s">
        <v>350</v>
      </c>
      <c r="BB32" s="334">
        <v>11.83</v>
      </c>
      <c r="BC32" s="333">
        <v>14.89</v>
      </c>
      <c r="BD32" s="334">
        <v>14.1</v>
      </c>
      <c r="BE32" s="333">
        <v>10.25</v>
      </c>
      <c r="BF32" s="336">
        <v>11.51</v>
      </c>
      <c r="BG32" s="455">
        <v>12.82</v>
      </c>
      <c r="BH32" s="334">
        <v>12.05</v>
      </c>
      <c r="BI32" s="333">
        <v>15.81</v>
      </c>
      <c r="BJ32" s="334">
        <v>14.16</v>
      </c>
      <c r="BK32" s="333">
        <v>10.64</v>
      </c>
      <c r="BL32" s="334">
        <v>10.88</v>
      </c>
      <c r="BM32" s="350" t="s">
        <v>308</v>
      </c>
      <c r="BN32" s="529"/>
      <c r="BO32" s="335">
        <v>11.79</v>
      </c>
      <c r="BP32" s="335">
        <v>13.69</v>
      </c>
      <c r="BQ32" s="336">
        <v>10.51</v>
      </c>
      <c r="BR32" s="456">
        <v>12.52</v>
      </c>
      <c r="BS32" s="335">
        <v>14.18</v>
      </c>
      <c r="BT32" s="335">
        <v>10.3</v>
      </c>
      <c r="BU32" s="350" t="s">
        <v>308</v>
      </c>
      <c r="BV32" s="532"/>
      <c r="CC32" s="333">
        <v>14.5</v>
      </c>
      <c r="CD32" s="336">
        <v>14.74</v>
      </c>
      <c r="CE32" s="340">
        <v>14.31</v>
      </c>
      <c r="CF32" s="339">
        <v>14.47</v>
      </c>
      <c r="CG32" s="344">
        <v>14.18</v>
      </c>
      <c r="CH32" s="459">
        <v>14.01</v>
      </c>
      <c r="CI32" s="333">
        <v>13.19</v>
      </c>
      <c r="CJ32" s="336">
        <v>12.92</v>
      </c>
      <c r="CK32" s="334">
        <v>12.27</v>
      </c>
      <c r="CL32" s="346" t="s">
        <v>304</v>
      </c>
      <c r="CM32" s="533"/>
      <c r="CN32" s="305">
        <v>38485</v>
      </c>
      <c r="CO32" s="305">
        <v>38596</v>
      </c>
      <c r="CP32" s="314">
        <v>38755</v>
      </c>
      <c r="CQ32" s="445">
        <v>38485</v>
      </c>
      <c r="CR32" s="305">
        <v>38755</v>
      </c>
      <c r="CS32" s="301"/>
      <c r="CT32" s="532" t="s">
        <v>375</v>
      </c>
    </row>
    <row r="33" spans="1:98" ht="14.25">
      <c r="A33" s="527"/>
      <c r="B33" s="471"/>
      <c r="C33" s="354" t="s">
        <v>309</v>
      </c>
      <c r="D33" s="355" t="s">
        <v>310</v>
      </c>
      <c r="E33" s="356" t="s">
        <v>310</v>
      </c>
      <c r="F33" s="355" t="s">
        <v>310</v>
      </c>
      <c r="G33" s="357" t="s">
        <v>310</v>
      </c>
      <c r="H33" s="356" t="s">
        <v>310</v>
      </c>
      <c r="I33" s="355" t="s">
        <v>310</v>
      </c>
      <c r="J33" s="357" t="s">
        <v>310</v>
      </c>
      <c r="K33" s="356" t="s">
        <v>310</v>
      </c>
      <c r="L33" s="355" t="s">
        <v>310</v>
      </c>
      <c r="M33" s="357" t="s">
        <v>310</v>
      </c>
      <c r="N33" s="356" t="s">
        <v>310</v>
      </c>
      <c r="P33" s="444"/>
      <c r="Q33" s="444"/>
      <c r="R33" s="355" t="s">
        <v>310</v>
      </c>
      <c r="S33" s="356" t="s">
        <v>310</v>
      </c>
      <c r="T33" s="355" t="s">
        <v>310</v>
      </c>
      <c r="U33" s="356" t="s">
        <v>310</v>
      </c>
      <c r="V33" s="355" t="s">
        <v>310</v>
      </c>
      <c r="W33" s="355" t="s">
        <v>310</v>
      </c>
      <c r="X33" s="356" t="s">
        <v>310</v>
      </c>
      <c r="Y33" s="355" t="s">
        <v>310</v>
      </c>
      <c r="Z33" s="356" t="s">
        <v>310</v>
      </c>
      <c r="AB33" s="472"/>
      <c r="AC33" s="355" t="s">
        <v>310</v>
      </c>
      <c r="AD33" s="356" t="s">
        <v>310</v>
      </c>
      <c r="AE33" s="355" t="s">
        <v>310</v>
      </c>
      <c r="AF33" s="357" t="s">
        <v>310</v>
      </c>
      <c r="AG33" s="356" t="s">
        <v>310</v>
      </c>
      <c r="AH33" s="355" t="s">
        <v>310</v>
      </c>
      <c r="AI33" s="357" t="s">
        <v>310</v>
      </c>
      <c r="AJ33" s="356" t="s">
        <v>310</v>
      </c>
      <c r="AK33" s="355" t="s">
        <v>310</v>
      </c>
      <c r="AL33" s="357" t="s">
        <v>310</v>
      </c>
      <c r="AM33" s="356" t="s">
        <v>310</v>
      </c>
      <c r="AO33" s="472"/>
      <c r="AP33" s="355" t="s">
        <v>310</v>
      </c>
      <c r="AQ33" s="357" t="s">
        <v>310</v>
      </c>
      <c r="AR33" s="356" t="s">
        <v>310</v>
      </c>
      <c r="AS33" s="355" t="s">
        <v>310</v>
      </c>
      <c r="AT33" s="357" t="s">
        <v>310</v>
      </c>
      <c r="AU33" s="356" t="s">
        <v>310</v>
      </c>
      <c r="AV33" s="355" t="s">
        <v>310</v>
      </c>
      <c r="AW33" s="357" t="s">
        <v>310</v>
      </c>
      <c r="AX33" s="356" t="s">
        <v>310</v>
      </c>
      <c r="AZ33" s="448"/>
      <c r="BA33" s="355" t="s">
        <v>310</v>
      </c>
      <c r="BB33" s="356" t="s">
        <v>310</v>
      </c>
      <c r="BC33" s="355" t="s">
        <v>310</v>
      </c>
      <c r="BD33" s="356" t="s">
        <v>310</v>
      </c>
      <c r="BE33" s="355" t="s">
        <v>310</v>
      </c>
      <c r="BF33" s="357" t="s">
        <v>310</v>
      </c>
      <c r="BG33" s="360" t="s">
        <v>310</v>
      </c>
      <c r="BH33" s="356" t="s">
        <v>310</v>
      </c>
      <c r="BI33" s="355" t="s">
        <v>310</v>
      </c>
      <c r="BJ33" s="356" t="s">
        <v>310</v>
      </c>
      <c r="BK33" s="355" t="s">
        <v>310</v>
      </c>
      <c r="BL33" s="356" t="s">
        <v>310</v>
      </c>
      <c r="BN33" s="529"/>
      <c r="BO33" s="355" t="s">
        <v>310</v>
      </c>
      <c r="BP33" s="355" t="s">
        <v>310</v>
      </c>
      <c r="BQ33" s="355" t="s">
        <v>310</v>
      </c>
      <c r="BR33" s="358" t="s">
        <v>310</v>
      </c>
      <c r="BS33" s="359" t="s">
        <v>310</v>
      </c>
      <c r="BT33" s="359" t="s">
        <v>310</v>
      </c>
      <c r="BV33" s="532"/>
      <c r="CC33" s="333">
        <v>13.91</v>
      </c>
      <c r="CD33" s="336">
        <v>13.42</v>
      </c>
      <c r="CE33" s="340">
        <v>13.43</v>
      </c>
      <c r="CF33" s="339">
        <v>13.91</v>
      </c>
      <c r="CG33" s="344">
        <v>13.19</v>
      </c>
      <c r="CH33" s="340">
        <v>13.27</v>
      </c>
      <c r="CI33" s="460">
        <v>10.96</v>
      </c>
      <c r="CJ33" s="336">
        <v>10.47</v>
      </c>
      <c r="CK33" s="334">
        <v>10.47</v>
      </c>
      <c r="CL33" s="350" t="s">
        <v>308</v>
      </c>
      <c r="CM33" s="533"/>
      <c r="CN33" s="311" t="s">
        <v>25</v>
      </c>
      <c r="CO33" s="311" t="s">
        <v>25</v>
      </c>
      <c r="CP33" s="450" t="s">
        <v>25</v>
      </c>
      <c r="CQ33" s="451" t="s">
        <v>188</v>
      </c>
      <c r="CR33" s="313" t="s">
        <v>188</v>
      </c>
      <c r="CS33" s="279"/>
      <c r="CT33" s="532"/>
    </row>
    <row r="34" spans="1:98" ht="12.75" customHeight="1">
      <c r="A34" s="525" t="s">
        <v>311</v>
      </c>
      <c r="B34" s="525" t="s">
        <v>312</v>
      </c>
      <c r="C34" s="345" t="s">
        <v>313</v>
      </c>
      <c r="D34" s="362">
        <v>6.67</v>
      </c>
      <c r="E34" s="366">
        <v>9.46</v>
      </c>
      <c r="F34" s="367">
        <v>5.22</v>
      </c>
      <c r="G34" s="369">
        <v>7.12</v>
      </c>
      <c r="H34" s="365">
        <v>9.42</v>
      </c>
      <c r="I34" s="364">
        <v>0.22</v>
      </c>
      <c r="J34" s="461">
        <v>0.18</v>
      </c>
      <c r="K34" s="366">
        <v>8.95</v>
      </c>
      <c r="L34" s="371">
        <v>7.94</v>
      </c>
      <c r="M34" s="373">
        <v>10.17</v>
      </c>
      <c r="N34" s="372">
        <v>11.05</v>
      </c>
      <c r="P34" s="444"/>
      <c r="Q34" s="444"/>
      <c r="R34" s="364">
        <v>9.07</v>
      </c>
      <c r="S34" s="366">
        <v>9.5</v>
      </c>
      <c r="T34" s="367">
        <v>9.03</v>
      </c>
      <c r="U34" s="365">
        <v>4.69</v>
      </c>
      <c r="V34" s="368">
        <v>8.1</v>
      </c>
      <c r="W34" s="364">
        <v>8.72</v>
      </c>
      <c r="X34" s="366">
        <v>4.29</v>
      </c>
      <c r="Y34" s="364">
        <v>6.17</v>
      </c>
      <c r="Z34" s="366">
        <v>10.65</v>
      </c>
      <c r="AB34" s="472"/>
      <c r="AC34" s="364">
        <v>8.46</v>
      </c>
      <c r="AD34" s="366">
        <v>3.98</v>
      </c>
      <c r="AE34" s="367">
        <v>7.15</v>
      </c>
      <c r="AF34" s="362">
        <v>7.93</v>
      </c>
      <c r="AG34" s="366">
        <v>8.06</v>
      </c>
      <c r="AH34" s="364">
        <v>7.13</v>
      </c>
      <c r="AI34" s="362">
        <v>0.26</v>
      </c>
      <c r="AJ34" s="366">
        <v>7.6</v>
      </c>
      <c r="AK34" s="367">
        <v>10.82</v>
      </c>
      <c r="AL34" s="369">
        <v>10.34</v>
      </c>
      <c r="AM34" s="340">
        <v>11.11</v>
      </c>
      <c r="AO34" s="472"/>
      <c r="AP34" s="364">
        <v>8.73</v>
      </c>
      <c r="AQ34" s="369">
        <v>9.05</v>
      </c>
      <c r="AR34" s="366">
        <v>7.05</v>
      </c>
      <c r="AS34" s="364">
        <v>6.28</v>
      </c>
      <c r="AT34" s="369">
        <v>4.49</v>
      </c>
      <c r="AU34" s="365">
        <v>0.02</v>
      </c>
      <c r="AV34" s="364">
        <v>9.49</v>
      </c>
      <c r="AW34" s="369">
        <v>10.28</v>
      </c>
      <c r="AX34" s="366">
        <v>9.5</v>
      </c>
      <c r="AZ34" s="448"/>
      <c r="BA34" s="339">
        <v>9.91</v>
      </c>
      <c r="BB34" s="340">
        <v>10.31</v>
      </c>
      <c r="BC34" s="339">
        <v>8.83</v>
      </c>
      <c r="BD34" s="340">
        <v>9.46</v>
      </c>
      <c r="BE34" s="367">
        <v>10.66</v>
      </c>
      <c r="BF34" s="344">
        <v>10.61</v>
      </c>
      <c r="BG34" s="462">
        <v>9.96</v>
      </c>
      <c r="BH34" s="366">
        <v>10.01</v>
      </c>
      <c r="BI34" s="339">
        <v>4.76</v>
      </c>
      <c r="BJ34" s="365">
        <v>10.09</v>
      </c>
      <c r="BK34" s="364">
        <v>10.62</v>
      </c>
      <c r="BL34" s="366">
        <v>10.91</v>
      </c>
      <c r="BN34" s="529"/>
      <c r="BO34" s="361">
        <v>11.09</v>
      </c>
      <c r="BP34" s="361">
        <v>10.32</v>
      </c>
      <c r="BQ34" s="369">
        <v>11.09</v>
      </c>
      <c r="BR34" s="363">
        <v>9.96</v>
      </c>
      <c r="BS34" s="368">
        <v>7.88</v>
      </c>
      <c r="BT34" s="368">
        <v>10.55</v>
      </c>
      <c r="BV34" s="532"/>
      <c r="CC34" s="355" t="s">
        <v>310</v>
      </c>
      <c r="CD34" s="357" t="s">
        <v>310</v>
      </c>
      <c r="CE34" s="356" t="s">
        <v>310</v>
      </c>
      <c r="CF34" s="355" t="s">
        <v>310</v>
      </c>
      <c r="CG34" s="357" t="s">
        <v>310</v>
      </c>
      <c r="CH34" s="356" t="s">
        <v>310</v>
      </c>
      <c r="CI34" s="355" t="s">
        <v>310</v>
      </c>
      <c r="CJ34" s="357" t="s">
        <v>310</v>
      </c>
      <c r="CK34" s="356" t="s">
        <v>310</v>
      </c>
      <c r="CM34" s="533"/>
      <c r="CN34" s="319">
        <v>15.07</v>
      </c>
      <c r="CO34" s="327">
        <v>15.31</v>
      </c>
      <c r="CP34" s="320">
        <v>14.27</v>
      </c>
      <c r="CQ34" s="454">
        <v>10.53</v>
      </c>
      <c r="CR34" s="319">
        <v>9.32</v>
      </c>
      <c r="CT34" s="532"/>
    </row>
    <row r="35" spans="1:98" ht="12.75">
      <c r="A35" s="526"/>
      <c r="B35" s="526"/>
      <c r="C35" s="345" t="s">
        <v>303</v>
      </c>
      <c r="D35" s="362">
        <v>7.75</v>
      </c>
      <c r="E35" s="366">
        <v>10.43</v>
      </c>
      <c r="F35" s="367">
        <v>6.45</v>
      </c>
      <c r="G35" s="369">
        <v>8.49</v>
      </c>
      <c r="H35" s="365">
        <v>10.3</v>
      </c>
      <c r="I35" s="364">
        <v>0.99</v>
      </c>
      <c r="J35" s="461">
        <v>5.31</v>
      </c>
      <c r="K35" s="366">
        <v>9.39</v>
      </c>
      <c r="L35" s="364">
        <v>10.27</v>
      </c>
      <c r="M35" s="369">
        <v>11.05</v>
      </c>
      <c r="N35" s="366">
        <v>11.43</v>
      </c>
      <c r="P35" s="444"/>
      <c r="Q35" s="444"/>
      <c r="R35" s="364">
        <v>9.4</v>
      </c>
      <c r="S35" s="366">
        <v>10.07</v>
      </c>
      <c r="T35" s="367">
        <v>9.44</v>
      </c>
      <c r="U35" s="365">
        <v>8.48</v>
      </c>
      <c r="V35" s="368">
        <v>9.18</v>
      </c>
      <c r="W35" s="364">
        <v>8.98</v>
      </c>
      <c r="X35" s="366">
        <v>8.71</v>
      </c>
      <c r="Y35" s="364">
        <v>10.21</v>
      </c>
      <c r="Z35" s="366">
        <v>11.21</v>
      </c>
      <c r="AB35" s="472"/>
      <c r="AC35" s="364">
        <v>9.54</v>
      </c>
      <c r="AD35" s="366">
        <v>6.55</v>
      </c>
      <c r="AE35" s="367">
        <v>8.59</v>
      </c>
      <c r="AF35" s="362">
        <v>10.19</v>
      </c>
      <c r="AG35" s="366">
        <v>8.59</v>
      </c>
      <c r="AH35" s="364">
        <v>8.26</v>
      </c>
      <c r="AI35" s="362">
        <v>1.91</v>
      </c>
      <c r="AJ35" s="366">
        <v>8.1</v>
      </c>
      <c r="AK35" s="367">
        <v>11.42</v>
      </c>
      <c r="AL35" s="369">
        <v>10.96</v>
      </c>
      <c r="AM35" s="340">
        <v>11.71</v>
      </c>
      <c r="AO35" s="472"/>
      <c r="AP35" s="364">
        <v>9.57</v>
      </c>
      <c r="AQ35" s="369">
        <v>10.34</v>
      </c>
      <c r="AR35" s="366">
        <v>7.66</v>
      </c>
      <c r="AS35" s="364">
        <v>8.1</v>
      </c>
      <c r="AT35" s="369">
        <v>6.69</v>
      </c>
      <c r="AU35" s="365">
        <v>2.36</v>
      </c>
      <c r="AV35" s="364">
        <v>10.23</v>
      </c>
      <c r="AW35" s="369">
        <v>10.78</v>
      </c>
      <c r="AX35" s="366">
        <v>9.88</v>
      </c>
      <c r="AZ35" s="448"/>
      <c r="BA35" s="339">
        <v>10.14</v>
      </c>
      <c r="BB35" s="340">
        <v>10.65</v>
      </c>
      <c r="BC35" s="339">
        <v>9.3</v>
      </c>
      <c r="BD35" s="340">
        <v>10.14</v>
      </c>
      <c r="BE35" s="367">
        <v>11.81</v>
      </c>
      <c r="BF35" s="344">
        <v>11.49</v>
      </c>
      <c r="BG35" s="462">
        <v>10.99</v>
      </c>
      <c r="BH35" s="366">
        <v>11.11</v>
      </c>
      <c r="BI35" s="339">
        <v>7.4</v>
      </c>
      <c r="BJ35" s="365">
        <v>10.63</v>
      </c>
      <c r="BK35" s="364">
        <v>11.14</v>
      </c>
      <c r="BL35" s="366">
        <v>11.32</v>
      </c>
      <c r="BN35" s="529"/>
      <c r="BO35" s="361">
        <v>11.88</v>
      </c>
      <c r="BP35" s="361">
        <v>10.93</v>
      </c>
      <c r="BQ35" s="369">
        <v>11.56</v>
      </c>
      <c r="BR35" s="363">
        <v>10.5</v>
      </c>
      <c r="BS35" s="368">
        <v>8.2</v>
      </c>
      <c r="BT35" s="368">
        <v>11.06</v>
      </c>
      <c r="BV35" s="532"/>
      <c r="CC35" s="364">
        <v>0</v>
      </c>
      <c r="CD35" s="369">
        <v>9.32</v>
      </c>
      <c r="CE35" s="365">
        <v>8.54</v>
      </c>
      <c r="CF35" s="364">
        <v>0.18</v>
      </c>
      <c r="CG35" s="369">
        <v>8.01</v>
      </c>
      <c r="CH35" s="365">
        <v>7.44</v>
      </c>
      <c r="CI35" s="364">
        <v>4.36</v>
      </c>
      <c r="CJ35" s="369">
        <v>10.73</v>
      </c>
      <c r="CK35" s="366">
        <v>10.41</v>
      </c>
      <c r="CM35" s="533"/>
      <c r="CN35" s="335">
        <v>16.29</v>
      </c>
      <c r="CO35" s="341">
        <v>16.42</v>
      </c>
      <c r="CP35" s="336">
        <v>15.75</v>
      </c>
      <c r="CQ35" s="456">
        <v>12.97</v>
      </c>
      <c r="CR35" s="335">
        <v>11.33</v>
      </c>
      <c r="CT35" s="532"/>
    </row>
    <row r="36" spans="1:98" ht="12.75">
      <c r="A36" s="526"/>
      <c r="B36" s="526"/>
      <c r="C36" s="345" t="s">
        <v>275</v>
      </c>
      <c r="D36" s="362">
        <v>8.87</v>
      </c>
      <c r="E36" s="366">
        <v>12.67</v>
      </c>
      <c r="F36" s="367">
        <v>8.98</v>
      </c>
      <c r="G36" s="369">
        <v>10.07</v>
      </c>
      <c r="H36" s="365">
        <v>11.48</v>
      </c>
      <c r="I36" s="364">
        <v>4.98</v>
      </c>
      <c r="J36" s="461">
        <v>8.25</v>
      </c>
      <c r="K36" s="366">
        <v>9.8</v>
      </c>
      <c r="L36" s="364">
        <v>17.44</v>
      </c>
      <c r="M36" s="369">
        <v>11.5</v>
      </c>
      <c r="N36" s="366">
        <v>11.85</v>
      </c>
      <c r="O36" s="378"/>
      <c r="P36" s="444"/>
      <c r="Q36" s="444"/>
      <c r="R36" s="364">
        <v>9.79</v>
      </c>
      <c r="S36" s="366">
        <v>10.54</v>
      </c>
      <c r="T36" s="367">
        <v>10.09</v>
      </c>
      <c r="U36" s="365">
        <v>10</v>
      </c>
      <c r="V36" s="368">
        <v>9.63</v>
      </c>
      <c r="W36" s="364">
        <v>9.32</v>
      </c>
      <c r="X36" s="366">
        <v>10.69</v>
      </c>
      <c r="Y36" s="364">
        <v>11.5</v>
      </c>
      <c r="Z36" s="366">
        <v>11.58</v>
      </c>
      <c r="AA36" s="378"/>
      <c r="AB36" s="472"/>
      <c r="AC36" s="364">
        <v>11.1</v>
      </c>
      <c r="AD36" s="366">
        <v>10.66</v>
      </c>
      <c r="AE36" s="367">
        <v>11.15</v>
      </c>
      <c r="AF36" s="362">
        <v>14.98</v>
      </c>
      <c r="AG36" s="366">
        <v>9.01</v>
      </c>
      <c r="AH36" s="364">
        <v>11.34</v>
      </c>
      <c r="AI36" s="362">
        <v>6.83</v>
      </c>
      <c r="AJ36" s="366">
        <v>9.76</v>
      </c>
      <c r="AK36" s="367">
        <v>12.01</v>
      </c>
      <c r="AL36" s="369">
        <v>11.96</v>
      </c>
      <c r="AM36" s="340">
        <v>12.18</v>
      </c>
      <c r="AN36" s="378"/>
      <c r="AO36" s="472"/>
      <c r="AP36" s="364">
        <v>11.88</v>
      </c>
      <c r="AQ36" s="369">
        <v>11.31</v>
      </c>
      <c r="AR36" s="366">
        <v>8.5</v>
      </c>
      <c r="AS36" s="364">
        <v>10.51</v>
      </c>
      <c r="AT36" s="369">
        <v>9.98</v>
      </c>
      <c r="AU36" s="365">
        <v>4.55</v>
      </c>
      <c r="AV36" s="364">
        <v>11.59</v>
      </c>
      <c r="AW36" s="369">
        <v>11.36</v>
      </c>
      <c r="AX36" s="366">
        <v>10.78</v>
      </c>
      <c r="AY36" s="378"/>
      <c r="AZ36" s="448"/>
      <c r="BA36" s="339">
        <v>10.44</v>
      </c>
      <c r="BB36" s="340">
        <v>11.15</v>
      </c>
      <c r="BC36" s="339">
        <v>10.08</v>
      </c>
      <c r="BD36" s="340">
        <v>10.5</v>
      </c>
      <c r="BE36" s="367">
        <v>12.34</v>
      </c>
      <c r="BF36" s="344">
        <v>12.4</v>
      </c>
      <c r="BG36" s="462">
        <v>13.68</v>
      </c>
      <c r="BH36" s="366">
        <v>11.53</v>
      </c>
      <c r="BI36" s="339">
        <v>9.23</v>
      </c>
      <c r="BJ36" s="365">
        <v>11.23</v>
      </c>
      <c r="BK36" s="364">
        <v>11.61</v>
      </c>
      <c r="BL36" s="366">
        <v>13.7</v>
      </c>
      <c r="BM36" s="378"/>
      <c r="BN36" s="529"/>
      <c r="BO36" s="361">
        <v>12.36</v>
      </c>
      <c r="BP36" s="361">
        <v>11.32</v>
      </c>
      <c r="BQ36" s="369">
        <v>11.96</v>
      </c>
      <c r="BR36" s="363">
        <v>11.04</v>
      </c>
      <c r="BS36" s="368">
        <v>8.47</v>
      </c>
      <c r="BT36" s="368">
        <v>11.46</v>
      </c>
      <c r="BU36" s="379"/>
      <c r="BV36" s="532"/>
      <c r="CC36" s="364">
        <v>0.1</v>
      </c>
      <c r="CD36" s="369">
        <v>10.23</v>
      </c>
      <c r="CE36" s="365">
        <v>9.58</v>
      </c>
      <c r="CF36" s="364">
        <v>0.28</v>
      </c>
      <c r="CG36" s="369">
        <v>8.8</v>
      </c>
      <c r="CH36" s="365">
        <v>9.47</v>
      </c>
      <c r="CI36" s="364">
        <v>8.08</v>
      </c>
      <c r="CJ36" s="369">
        <v>11.97</v>
      </c>
      <c r="CK36" s="366">
        <v>11.3</v>
      </c>
      <c r="CM36" s="533"/>
      <c r="CN36" s="335">
        <v>18.18</v>
      </c>
      <c r="CO36" s="341">
        <v>18.64</v>
      </c>
      <c r="CP36" s="336">
        <v>17.18</v>
      </c>
      <c r="CQ36" s="456">
        <v>14.59</v>
      </c>
      <c r="CR36" s="335">
        <v>12.86</v>
      </c>
      <c r="CS36" s="346" t="s">
        <v>304</v>
      </c>
      <c r="CT36" s="532"/>
    </row>
    <row r="37" spans="1:98" ht="12.75">
      <c r="A37" s="526"/>
      <c r="B37" s="526"/>
      <c r="C37" s="345" t="s">
        <v>315</v>
      </c>
      <c r="D37" s="362">
        <v>7.08</v>
      </c>
      <c r="E37" s="366">
        <v>10.05</v>
      </c>
      <c r="F37" s="367">
        <v>5.72</v>
      </c>
      <c r="G37" s="369">
        <v>7.65</v>
      </c>
      <c r="H37" s="365">
        <v>10.02</v>
      </c>
      <c r="I37" s="364">
        <v>0.27</v>
      </c>
      <c r="J37" s="461">
        <v>0.8</v>
      </c>
      <c r="K37" s="366">
        <v>9.1</v>
      </c>
      <c r="L37" s="364">
        <v>9.62</v>
      </c>
      <c r="M37" s="369">
        <v>10.74</v>
      </c>
      <c r="N37" s="366">
        <v>11.24</v>
      </c>
      <c r="O37" s="381" t="s">
        <v>317</v>
      </c>
      <c r="P37" s="444"/>
      <c r="Q37" s="444"/>
      <c r="R37" s="364">
        <v>9.21</v>
      </c>
      <c r="S37" s="366">
        <v>9.81</v>
      </c>
      <c r="T37" s="367">
        <v>9.25</v>
      </c>
      <c r="U37" s="365">
        <v>6.07</v>
      </c>
      <c r="V37" s="368">
        <v>8.57</v>
      </c>
      <c r="W37" s="364">
        <v>8.79</v>
      </c>
      <c r="X37" s="366">
        <v>7.08</v>
      </c>
      <c r="Y37" s="364">
        <v>7.35</v>
      </c>
      <c r="Z37" s="366">
        <v>11.01</v>
      </c>
      <c r="AA37" s="381" t="s">
        <v>317</v>
      </c>
      <c r="AB37" s="472"/>
      <c r="AC37" s="364">
        <v>8.78</v>
      </c>
      <c r="AD37" s="366">
        <v>4.85</v>
      </c>
      <c r="AE37" s="367">
        <v>7.7</v>
      </c>
      <c r="AF37" s="362">
        <v>8.46</v>
      </c>
      <c r="AG37" s="366">
        <v>8.34</v>
      </c>
      <c r="AH37" s="364">
        <v>7.45</v>
      </c>
      <c r="AI37" s="362">
        <v>0.93</v>
      </c>
      <c r="AJ37" s="366">
        <v>7.82</v>
      </c>
      <c r="AK37" s="367">
        <v>11.17</v>
      </c>
      <c r="AL37" s="369">
        <v>10.52</v>
      </c>
      <c r="AM37" s="340">
        <v>11.52</v>
      </c>
      <c r="AN37" s="381" t="s">
        <v>317</v>
      </c>
      <c r="AO37" s="472"/>
      <c r="AP37" s="364">
        <v>8.99</v>
      </c>
      <c r="AQ37" s="369">
        <v>9.88</v>
      </c>
      <c r="AR37" s="366">
        <v>7.24</v>
      </c>
      <c r="AS37" s="364">
        <v>7.03</v>
      </c>
      <c r="AT37" s="369">
        <v>4.81</v>
      </c>
      <c r="AU37" s="463">
        <v>0.7</v>
      </c>
      <c r="AV37" s="364">
        <v>9.83</v>
      </c>
      <c r="AW37" s="369">
        <v>10.57</v>
      </c>
      <c r="AX37" s="366">
        <v>9.58</v>
      </c>
      <c r="AY37" s="381" t="s">
        <v>317</v>
      </c>
      <c r="AZ37" s="448"/>
      <c r="BA37" s="458" t="s">
        <v>350</v>
      </c>
      <c r="BB37" s="388">
        <v>10.48</v>
      </c>
      <c r="BC37" s="386">
        <v>9.01</v>
      </c>
      <c r="BD37" s="388">
        <v>9.87</v>
      </c>
      <c r="BE37" s="389">
        <v>11.58</v>
      </c>
      <c r="BF37" s="387">
        <v>11.24</v>
      </c>
      <c r="BG37" s="464">
        <v>10.52</v>
      </c>
      <c r="BH37" s="388">
        <v>10.83</v>
      </c>
      <c r="BI37" s="386">
        <v>6.33</v>
      </c>
      <c r="BJ37" s="415">
        <v>10.43</v>
      </c>
      <c r="BK37" s="386">
        <v>10.91</v>
      </c>
      <c r="BL37" s="388">
        <v>11.15</v>
      </c>
      <c r="BM37" s="381" t="s">
        <v>317</v>
      </c>
      <c r="BN37" s="529"/>
      <c r="BO37" s="465">
        <v>11.66</v>
      </c>
      <c r="BP37" s="465">
        <v>10.72</v>
      </c>
      <c r="BQ37" s="387">
        <v>11.4</v>
      </c>
      <c r="BR37" s="466">
        <v>10.26</v>
      </c>
      <c r="BS37" s="427">
        <v>8</v>
      </c>
      <c r="BT37" s="427">
        <v>10.77</v>
      </c>
      <c r="BU37" s="381" t="s">
        <v>317</v>
      </c>
      <c r="BV37" s="532"/>
      <c r="CC37" s="364">
        <v>1.49</v>
      </c>
      <c r="CD37" s="369">
        <v>11.03</v>
      </c>
      <c r="CE37" s="365">
        <v>10.72</v>
      </c>
      <c r="CF37" s="364">
        <v>0.38</v>
      </c>
      <c r="CG37" s="369">
        <v>9.44</v>
      </c>
      <c r="CH37" s="365">
        <v>10.47</v>
      </c>
      <c r="CI37" s="364">
        <v>10.23</v>
      </c>
      <c r="CJ37" s="369">
        <v>13.51</v>
      </c>
      <c r="CK37" s="366">
        <v>12.31</v>
      </c>
      <c r="CL37" s="379"/>
      <c r="CM37" s="533"/>
      <c r="CN37" s="335">
        <v>16.51</v>
      </c>
      <c r="CO37" s="341">
        <v>16.82</v>
      </c>
      <c r="CP37" s="336">
        <v>16.27</v>
      </c>
      <c r="CQ37" s="456">
        <v>13.21</v>
      </c>
      <c r="CR37" s="335">
        <v>12.19</v>
      </c>
      <c r="CS37" s="350" t="s">
        <v>308</v>
      </c>
      <c r="CT37" s="532"/>
    </row>
    <row r="38" spans="1:98" ht="14.25">
      <c r="A38" s="527"/>
      <c r="B38" s="527"/>
      <c r="C38" s="391" t="s">
        <v>318</v>
      </c>
      <c r="D38" s="467">
        <v>1.91</v>
      </c>
      <c r="E38" s="407">
        <v>0.35</v>
      </c>
      <c r="F38" s="468" t="s">
        <v>351</v>
      </c>
      <c r="G38" s="437" t="s">
        <v>352</v>
      </c>
      <c r="H38" s="469" t="s">
        <v>353</v>
      </c>
      <c r="I38" s="367">
        <v>0.08</v>
      </c>
      <c r="J38" s="412">
        <v>0.45</v>
      </c>
      <c r="K38" s="375">
        <v>0.17</v>
      </c>
      <c r="L38" s="367">
        <v>0.27</v>
      </c>
      <c r="M38" s="362">
        <v>0.36</v>
      </c>
      <c r="N38" s="365">
        <v>0.39</v>
      </c>
      <c r="P38" s="444"/>
      <c r="Q38" s="444"/>
      <c r="R38" s="408">
        <v>0.01</v>
      </c>
      <c r="S38" s="365">
        <v>0.3</v>
      </c>
      <c r="T38" s="468" t="s">
        <v>354</v>
      </c>
      <c r="U38" s="469" t="s">
        <v>355</v>
      </c>
      <c r="V38" s="403" t="s">
        <v>356</v>
      </c>
      <c r="W38" s="367">
        <v>0.26</v>
      </c>
      <c r="X38" s="365">
        <v>0.08</v>
      </c>
      <c r="Y38" s="367">
        <v>0.34</v>
      </c>
      <c r="Z38" s="365">
        <v>0.12</v>
      </c>
      <c r="AB38" s="472"/>
      <c r="AC38" s="367">
        <v>0.15</v>
      </c>
      <c r="AD38" s="365">
        <v>0.13</v>
      </c>
      <c r="AE38" s="470" t="s">
        <v>357</v>
      </c>
      <c r="AF38" s="475" t="s">
        <v>358</v>
      </c>
      <c r="AG38" s="401" t="s">
        <v>359</v>
      </c>
      <c r="AH38" s="367">
        <v>0.21</v>
      </c>
      <c r="AI38" s="467">
        <v>0.57</v>
      </c>
      <c r="AJ38" s="365">
        <v>0.1</v>
      </c>
      <c r="AK38" s="413">
        <v>0.72</v>
      </c>
      <c r="AL38" s="362">
        <v>0.25</v>
      </c>
      <c r="AM38" s="365">
        <v>0.44</v>
      </c>
      <c r="AO38" s="472"/>
      <c r="AP38" s="476">
        <v>0.01</v>
      </c>
      <c r="AQ38" s="433">
        <v>0.03</v>
      </c>
      <c r="AR38" s="393">
        <v>0.03</v>
      </c>
      <c r="AS38" s="408">
        <v>0.02</v>
      </c>
      <c r="AT38" s="362">
        <v>0.23</v>
      </c>
      <c r="AU38" s="477">
        <v>0.063</v>
      </c>
      <c r="AV38" s="367">
        <v>0.13</v>
      </c>
      <c r="AW38" s="412">
        <v>0.06</v>
      </c>
      <c r="AX38" s="365">
        <v>0.22</v>
      </c>
      <c r="AZ38" s="448"/>
      <c r="BA38" s="367">
        <v>0.27</v>
      </c>
      <c r="BB38" s="365">
        <v>0.18</v>
      </c>
      <c r="BC38" s="367">
        <v>0.05</v>
      </c>
      <c r="BD38" s="365">
        <v>0.41</v>
      </c>
      <c r="BE38" s="478">
        <v>1</v>
      </c>
      <c r="BF38" s="362">
        <v>0.11</v>
      </c>
      <c r="BG38" s="370">
        <v>0.4</v>
      </c>
      <c r="BH38" s="365">
        <v>0.22</v>
      </c>
      <c r="BI38" s="367">
        <v>0.33</v>
      </c>
      <c r="BJ38" s="425">
        <v>0.67</v>
      </c>
      <c r="BK38" s="367">
        <v>0.22</v>
      </c>
      <c r="BL38" s="365">
        <v>0.17</v>
      </c>
      <c r="BN38" s="529"/>
      <c r="BO38" s="398">
        <v>0.94</v>
      </c>
      <c r="BP38" s="398">
        <v>0.81</v>
      </c>
      <c r="BQ38" s="362">
        <v>0.4</v>
      </c>
      <c r="BR38" s="395">
        <v>0.3</v>
      </c>
      <c r="BS38" s="361">
        <v>0.16</v>
      </c>
      <c r="BT38" s="361">
        <v>0.14</v>
      </c>
      <c r="BV38" s="532"/>
      <c r="CC38" s="386">
        <v>0.07</v>
      </c>
      <c r="CD38" s="387">
        <v>9.65</v>
      </c>
      <c r="CE38" s="365">
        <v>9.08</v>
      </c>
      <c r="CF38" s="364">
        <v>0.26</v>
      </c>
      <c r="CG38" s="369">
        <v>8.44</v>
      </c>
      <c r="CH38" s="463">
        <v>8.83</v>
      </c>
      <c r="CI38" s="386">
        <v>6.7</v>
      </c>
      <c r="CJ38" s="387">
        <v>11.56</v>
      </c>
      <c r="CK38" s="388">
        <v>11.03</v>
      </c>
      <c r="CL38" s="381" t="s">
        <v>317</v>
      </c>
      <c r="CM38" s="533"/>
      <c r="CN38" s="355" t="s">
        <v>310</v>
      </c>
      <c r="CO38" s="355" t="s">
        <v>310</v>
      </c>
      <c r="CP38" s="355" t="s">
        <v>310</v>
      </c>
      <c r="CQ38" s="358" t="s">
        <v>310</v>
      </c>
      <c r="CR38" s="355" t="s">
        <v>310</v>
      </c>
      <c r="CT38" s="532"/>
    </row>
    <row r="39" spans="1:98" ht="12.75" customHeight="1">
      <c r="A39" s="525" t="s">
        <v>327</v>
      </c>
      <c r="B39" s="316"/>
      <c r="C39" s="287" t="s">
        <v>313</v>
      </c>
      <c r="D39" s="373">
        <v>7.87</v>
      </c>
      <c r="E39" s="372">
        <v>8.21</v>
      </c>
      <c r="F39" s="371">
        <v>7.68</v>
      </c>
      <c r="G39" s="373">
        <v>7.85</v>
      </c>
      <c r="H39" s="372">
        <v>7.68</v>
      </c>
      <c r="I39" s="371">
        <v>6.97</v>
      </c>
      <c r="J39" s="373">
        <v>7.91</v>
      </c>
      <c r="K39" s="372">
        <v>8.23</v>
      </c>
      <c r="L39" s="371">
        <v>7.38</v>
      </c>
      <c r="M39" s="374">
        <v>7.85</v>
      </c>
      <c r="N39" s="372">
        <v>7.54</v>
      </c>
      <c r="O39" s="419" t="s">
        <v>328</v>
      </c>
      <c r="P39" s="444"/>
      <c r="Q39" s="444"/>
      <c r="R39" s="420">
        <v>7.43</v>
      </c>
      <c r="S39" s="421">
        <v>8.05</v>
      </c>
      <c r="T39" s="420">
        <v>7.71</v>
      </c>
      <c r="U39" s="421">
        <v>8.16</v>
      </c>
      <c r="V39" s="416">
        <v>7.97</v>
      </c>
      <c r="W39" s="420">
        <v>8.26</v>
      </c>
      <c r="X39" s="421">
        <v>7.01</v>
      </c>
      <c r="Y39" s="420">
        <v>7.71</v>
      </c>
      <c r="Z39" s="421">
        <v>7.09</v>
      </c>
      <c r="AA39" s="419" t="s">
        <v>328</v>
      </c>
      <c r="AB39" s="472"/>
      <c r="AC39" s="420">
        <v>7.62</v>
      </c>
      <c r="AD39" s="421">
        <v>7.4</v>
      </c>
      <c r="AE39" s="420">
        <v>7.55</v>
      </c>
      <c r="AF39" s="423">
        <v>7.71</v>
      </c>
      <c r="AG39" s="421">
        <v>7.82</v>
      </c>
      <c r="AH39" s="420">
        <v>7.65</v>
      </c>
      <c r="AI39" s="423">
        <v>6.68</v>
      </c>
      <c r="AJ39" s="421">
        <v>7.67</v>
      </c>
      <c r="AK39" s="420">
        <v>7.75</v>
      </c>
      <c r="AL39" s="479">
        <v>6.68</v>
      </c>
      <c r="AM39" s="421">
        <v>7.91</v>
      </c>
      <c r="AN39" s="419" t="s">
        <v>328</v>
      </c>
      <c r="AO39" s="472"/>
      <c r="AP39" s="371">
        <v>7.65</v>
      </c>
      <c r="AQ39" s="373">
        <v>7.62</v>
      </c>
      <c r="AR39" s="372">
        <v>7.86</v>
      </c>
      <c r="AS39" s="420">
        <v>7.39</v>
      </c>
      <c r="AT39" s="423">
        <v>6.72</v>
      </c>
      <c r="AU39" s="421">
        <v>7.39</v>
      </c>
      <c r="AV39" s="420">
        <v>7.38</v>
      </c>
      <c r="AW39" s="423">
        <v>7.06</v>
      </c>
      <c r="AX39" s="421">
        <v>7.75</v>
      </c>
      <c r="AY39" s="419" t="s">
        <v>328</v>
      </c>
      <c r="AZ39" s="448"/>
      <c r="BA39" s="324">
        <v>7.55</v>
      </c>
      <c r="BB39" s="372">
        <v>7.75</v>
      </c>
      <c r="BC39" s="371">
        <v>7.48</v>
      </c>
      <c r="BD39" s="372">
        <v>7.72</v>
      </c>
      <c r="BE39" s="371">
        <v>6.97</v>
      </c>
      <c r="BF39" s="373">
        <v>7.2</v>
      </c>
      <c r="BG39" s="480">
        <v>7.59</v>
      </c>
      <c r="BH39" s="421">
        <v>7.9</v>
      </c>
      <c r="BI39" s="420">
        <v>6.83</v>
      </c>
      <c r="BJ39" s="421">
        <v>7.79</v>
      </c>
      <c r="BK39" s="420">
        <v>7.31</v>
      </c>
      <c r="BL39" s="421">
        <v>7.86</v>
      </c>
      <c r="BM39" s="419" t="s">
        <v>328</v>
      </c>
      <c r="BN39" s="529"/>
      <c r="BO39" s="417">
        <v>7.99</v>
      </c>
      <c r="BP39" s="417">
        <v>7.85</v>
      </c>
      <c r="BQ39" s="373">
        <v>7.95</v>
      </c>
      <c r="BR39" s="418">
        <v>6.97</v>
      </c>
      <c r="BS39" s="417">
        <v>6.94</v>
      </c>
      <c r="BT39" s="417">
        <v>7.07</v>
      </c>
      <c r="BU39" s="419" t="s">
        <v>328</v>
      </c>
      <c r="BV39" s="532"/>
      <c r="CC39" s="367">
        <v>0.44</v>
      </c>
      <c r="CD39" s="362">
        <v>0.39</v>
      </c>
      <c r="CE39" s="425">
        <v>0.79</v>
      </c>
      <c r="CF39" s="367">
        <v>0.14</v>
      </c>
      <c r="CG39" s="362">
        <v>0.12</v>
      </c>
      <c r="CH39" s="425">
        <v>2.59</v>
      </c>
      <c r="CI39" s="408">
        <v>0.04</v>
      </c>
      <c r="CJ39" s="362">
        <v>0.38</v>
      </c>
      <c r="CK39" s="375">
        <v>0.01</v>
      </c>
      <c r="CM39" s="533"/>
      <c r="CN39" s="368">
        <v>7.76</v>
      </c>
      <c r="CO39" s="368">
        <v>7.41</v>
      </c>
      <c r="CP39" s="369">
        <v>8.51</v>
      </c>
      <c r="CQ39" s="363">
        <v>9.86</v>
      </c>
      <c r="CR39" s="368">
        <v>9.66</v>
      </c>
      <c r="CT39" s="532"/>
    </row>
    <row r="40" spans="1:98" ht="12.75">
      <c r="A40" s="526"/>
      <c r="B40" s="332"/>
      <c r="C40" s="345" t="s">
        <v>303</v>
      </c>
      <c r="D40" s="369">
        <v>7.98</v>
      </c>
      <c r="E40" s="366">
        <v>8.28</v>
      </c>
      <c r="F40" s="364">
        <v>7.78</v>
      </c>
      <c r="G40" s="369">
        <v>8.01</v>
      </c>
      <c r="H40" s="366">
        <v>7.89</v>
      </c>
      <c r="I40" s="364">
        <v>7</v>
      </c>
      <c r="J40" s="369">
        <v>8.09</v>
      </c>
      <c r="K40" s="366">
        <v>8.29</v>
      </c>
      <c r="L40" s="364">
        <v>7.84</v>
      </c>
      <c r="M40" s="362">
        <v>8.36</v>
      </c>
      <c r="N40" s="366">
        <v>8</v>
      </c>
      <c r="P40" s="444"/>
      <c r="Q40" s="444"/>
      <c r="R40" s="386">
        <v>8.15</v>
      </c>
      <c r="S40" s="388">
        <v>8.3</v>
      </c>
      <c r="T40" s="386">
        <v>7.98</v>
      </c>
      <c r="U40" s="388">
        <v>8.28</v>
      </c>
      <c r="V40" s="426">
        <v>8.13</v>
      </c>
      <c r="W40" s="386">
        <v>8.34</v>
      </c>
      <c r="X40" s="388">
        <v>7.86</v>
      </c>
      <c r="Y40" s="386">
        <v>8.31</v>
      </c>
      <c r="Z40" s="388">
        <v>7.35</v>
      </c>
      <c r="AB40" s="472"/>
      <c r="AC40" s="386">
        <v>7.71</v>
      </c>
      <c r="AD40" s="388">
        <v>7.8</v>
      </c>
      <c r="AE40" s="386">
        <v>7.72</v>
      </c>
      <c r="AF40" s="387">
        <v>7.84</v>
      </c>
      <c r="AG40" s="388">
        <v>7.94</v>
      </c>
      <c r="AH40" s="386">
        <v>7.76</v>
      </c>
      <c r="AI40" s="387">
        <v>6.89</v>
      </c>
      <c r="AJ40" s="388">
        <v>7.86</v>
      </c>
      <c r="AK40" s="386">
        <v>8.04</v>
      </c>
      <c r="AL40" s="390">
        <v>7.17</v>
      </c>
      <c r="AM40" s="388">
        <v>8.04</v>
      </c>
      <c r="AO40" s="472"/>
      <c r="AP40" s="364">
        <v>7.75</v>
      </c>
      <c r="AQ40" s="369">
        <v>7.7</v>
      </c>
      <c r="AR40" s="366">
        <v>7.89</v>
      </c>
      <c r="AS40" s="386">
        <v>7.56</v>
      </c>
      <c r="AT40" s="387">
        <v>6.96</v>
      </c>
      <c r="AU40" s="388">
        <v>7.53</v>
      </c>
      <c r="AV40" s="386">
        <v>7.96</v>
      </c>
      <c r="AW40" s="387">
        <v>7.22</v>
      </c>
      <c r="AX40" s="388">
        <v>8.13</v>
      </c>
      <c r="AZ40" s="448"/>
      <c r="BA40" s="339">
        <v>7.58</v>
      </c>
      <c r="BB40" s="366">
        <v>7.8</v>
      </c>
      <c r="BC40" s="482">
        <v>7.54</v>
      </c>
      <c r="BD40" s="366">
        <v>7.77</v>
      </c>
      <c r="BE40" s="364">
        <v>7.04</v>
      </c>
      <c r="BF40" s="369">
        <v>7.34</v>
      </c>
      <c r="BG40" s="462">
        <v>7.71</v>
      </c>
      <c r="BH40" s="366">
        <v>7.96</v>
      </c>
      <c r="BI40" s="364">
        <v>7.05</v>
      </c>
      <c r="BJ40" s="366">
        <v>7.87</v>
      </c>
      <c r="BK40" s="364">
        <v>7.34</v>
      </c>
      <c r="BL40" s="366">
        <v>7.95</v>
      </c>
      <c r="BN40" s="529"/>
      <c r="BO40" s="368">
        <v>8.06</v>
      </c>
      <c r="BP40" s="368">
        <v>7.92</v>
      </c>
      <c r="BQ40" s="369">
        <v>8.02</v>
      </c>
      <c r="BR40" s="466">
        <v>7.21</v>
      </c>
      <c r="BS40" s="427">
        <v>7.1</v>
      </c>
      <c r="BT40" s="427">
        <v>7.19</v>
      </c>
      <c r="BV40" s="532"/>
      <c r="CC40" s="371">
        <v>6.47</v>
      </c>
      <c r="CD40" s="373">
        <v>7.08</v>
      </c>
      <c r="CE40" s="372">
        <v>7.14</v>
      </c>
      <c r="CF40" s="371">
        <v>6.41</v>
      </c>
      <c r="CG40" s="373">
        <v>6.92</v>
      </c>
      <c r="CH40" s="483">
        <v>7.24</v>
      </c>
      <c r="CI40" s="371">
        <v>6.7</v>
      </c>
      <c r="CJ40" s="373">
        <v>7.11</v>
      </c>
      <c r="CK40" s="372">
        <v>7.34</v>
      </c>
      <c r="CL40" s="419" t="s">
        <v>328</v>
      </c>
      <c r="CM40" s="533"/>
      <c r="CN40" s="368">
        <v>8.09</v>
      </c>
      <c r="CO40" s="368">
        <v>8.5</v>
      </c>
      <c r="CP40" s="369">
        <v>9.13</v>
      </c>
      <c r="CQ40" s="363">
        <v>10.16</v>
      </c>
      <c r="CR40" s="368">
        <v>10</v>
      </c>
      <c r="CT40" s="532"/>
    </row>
    <row r="41" spans="1:98" ht="12.75">
      <c r="A41" s="526"/>
      <c r="B41" s="332"/>
      <c r="C41" s="345" t="s">
        <v>275</v>
      </c>
      <c r="D41" s="369">
        <v>8.05</v>
      </c>
      <c r="E41" s="366">
        <v>8.33</v>
      </c>
      <c r="F41" s="364">
        <v>7.95</v>
      </c>
      <c r="G41" s="369">
        <v>8.09</v>
      </c>
      <c r="H41" s="366">
        <v>8.12</v>
      </c>
      <c r="I41" s="364">
        <v>7.04</v>
      </c>
      <c r="J41" s="369">
        <v>8.16</v>
      </c>
      <c r="K41" s="366">
        <v>8.35</v>
      </c>
      <c r="L41" s="364">
        <v>8.3</v>
      </c>
      <c r="M41" s="362">
        <v>8.49</v>
      </c>
      <c r="N41" s="366">
        <v>8.27</v>
      </c>
      <c r="O41" s="428" t="s">
        <v>330</v>
      </c>
      <c r="P41" s="444"/>
      <c r="Q41" s="444"/>
      <c r="R41" s="386">
        <v>8.19</v>
      </c>
      <c r="S41" s="388">
        <v>8.35</v>
      </c>
      <c r="T41" s="386">
        <v>8.04</v>
      </c>
      <c r="U41" s="388">
        <v>8.43</v>
      </c>
      <c r="V41" s="426">
        <v>8.26</v>
      </c>
      <c r="W41" s="386">
        <v>8.41</v>
      </c>
      <c r="X41" s="388">
        <v>7.99</v>
      </c>
      <c r="Y41" s="386">
        <v>9.11</v>
      </c>
      <c r="Z41" s="388">
        <v>7.47</v>
      </c>
      <c r="AA41" s="428" t="s">
        <v>330</v>
      </c>
      <c r="AB41" s="472"/>
      <c r="AC41" s="386">
        <v>7.92</v>
      </c>
      <c r="AD41" s="388">
        <v>8.28</v>
      </c>
      <c r="AE41" s="386">
        <v>8.11</v>
      </c>
      <c r="AF41" s="387">
        <v>8.1</v>
      </c>
      <c r="AG41" s="388">
        <v>7.99</v>
      </c>
      <c r="AH41" s="386">
        <v>8.23</v>
      </c>
      <c r="AI41" s="387">
        <v>7.05</v>
      </c>
      <c r="AJ41" s="388">
        <v>7.99</v>
      </c>
      <c r="AK41" s="386">
        <v>8.16</v>
      </c>
      <c r="AL41" s="390">
        <v>7.37</v>
      </c>
      <c r="AM41" s="388">
        <v>8.05</v>
      </c>
      <c r="AN41" s="428" t="s">
        <v>330</v>
      </c>
      <c r="AO41" s="472"/>
      <c r="AP41" s="364">
        <v>8.23</v>
      </c>
      <c r="AQ41" s="369">
        <v>7.75</v>
      </c>
      <c r="AR41" s="366">
        <v>7.95</v>
      </c>
      <c r="AS41" s="386">
        <v>7.91</v>
      </c>
      <c r="AT41" s="387">
        <v>7.14</v>
      </c>
      <c r="AU41" s="388">
        <v>7.67</v>
      </c>
      <c r="AV41" s="386">
        <v>8.3</v>
      </c>
      <c r="AW41" s="387">
        <v>7.35</v>
      </c>
      <c r="AX41" s="388">
        <v>8.37</v>
      </c>
      <c r="AY41" s="428" t="s">
        <v>330</v>
      </c>
      <c r="AZ41" s="448"/>
      <c r="BA41" s="339">
        <v>7.6</v>
      </c>
      <c r="BB41" s="366">
        <v>7.87</v>
      </c>
      <c r="BC41" s="364">
        <v>7.65</v>
      </c>
      <c r="BD41" s="366">
        <v>7.83</v>
      </c>
      <c r="BE41" s="364">
        <v>7.1</v>
      </c>
      <c r="BF41" s="369">
        <v>7.4</v>
      </c>
      <c r="BG41" s="464">
        <v>7.97</v>
      </c>
      <c r="BH41" s="388">
        <v>8.02</v>
      </c>
      <c r="BI41" s="386">
        <v>7.17</v>
      </c>
      <c r="BJ41" s="388">
        <v>7.92</v>
      </c>
      <c r="BK41" s="386">
        <v>7.42</v>
      </c>
      <c r="BL41" s="388">
        <v>8.83</v>
      </c>
      <c r="BM41" s="428" t="s">
        <v>330</v>
      </c>
      <c r="BN41" s="529"/>
      <c r="BO41" s="368">
        <v>8.13</v>
      </c>
      <c r="BP41" s="368">
        <v>8</v>
      </c>
      <c r="BQ41" s="369">
        <v>8.09</v>
      </c>
      <c r="BR41" s="363">
        <v>7.28</v>
      </c>
      <c r="BS41" s="368">
        <v>7.15</v>
      </c>
      <c r="BT41" s="368">
        <v>7.27</v>
      </c>
      <c r="BU41" s="428" t="s">
        <v>330</v>
      </c>
      <c r="BV41" s="532"/>
      <c r="CC41" s="386">
        <v>6.73</v>
      </c>
      <c r="CD41" s="387">
        <v>7.18</v>
      </c>
      <c r="CE41" s="366">
        <v>7.35</v>
      </c>
      <c r="CF41" s="364">
        <v>6.5</v>
      </c>
      <c r="CG41" s="369">
        <v>6.99</v>
      </c>
      <c r="CH41" s="365">
        <v>7.3</v>
      </c>
      <c r="CI41" s="386">
        <v>6.92</v>
      </c>
      <c r="CJ41" s="387">
        <v>7.16</v>
      </c>
      <c r="CK41" s="388">
        <v>7.36</v>
      </c>
      <c r="CM41" s="533"/>
      <c r="CN41" s="368">
        <v>8.5</v>
      </c>
      <c r="CO41" s="368">
        <v>8.91</v>
      </c>
      <c r="CP41" s="369">
        <v>9.61</v>
      </c>
      <c r="CQ41" s="363">
        <v>10.85</v>
      </c>
      <c r="CR41" s="368">
        <v>10.56</v>
      </c>
      <c r="CS41" s="379"/>
      <c r="CT41" s="532"/>
    </row>
    <row r="42" spans="1:98" ht="14.25">
      <c r="A42" s="527"/>
      <c r="B42" s="353"/>
      <c r="C42" s="430" t="s">
        <v>332</v>
      </c>
      <c r="D42" s="410">
        <v>0.07</v>
      </c>
      <c r="E42" s="407">
        <v>0.16</v>
      </c>
      <c r="F42" s="392">
        <v>0.09</v>
      </c>
      <c r="G42" s="433">
        <v>0.04</v>
      </c>
      <c r="H42" s="407">
        <v>0.05</v>
      </c>
      <c r="I42" s="392">
        <v>0.08</v>
      </c>
      <c r="J42" s="484">
        <v>0</v>
      </c>
      <c r="K42" s="407">
        <v>0.06</v>
      </c>
      <c r="L42" s="392">
        <v>0.2</v>
      </c>
      <c r="M42" s="485" t="s">
        <v>333</v>
      </c>
      <c r="N42" s="407">
        <v>0.09</v>
      </c>
      <c r="P42" s="444"/>
      <c r="Q42" s="444"/>
      <c r="R42" s="392">
        <v>0.14</v>
      </c>
      <c r="S42" s="393">
        <v>0.04</v>
      </c>
      <c r="T42" s="432">
        <v>0.01</v>
      </c>
      <c r="U42" s="393">
        <v>0.01</v>
      </c>
      <c r="V42" s="431" t="s">
        <v>360</v>
      </c>
      <c r="W42" s="432">
        <v>0.04</v>
      </c>
      <c r="X42" s="407">
        <v>0.1</v>
      </c>
      <c r="Y42" s="432">
        <v>0.04</v>
      </c>
      <c r="Z42" s="407">
        <v>0.09</v>
      </c>
      <c r="AB42" s="472"/>
      <c r="AC42" s="392">
        <v>0.11</v>
      </c>
      <c r="AD42" s="407">
        <v>0.09</v>
      </c>
      <c r="AE42" s="392">
        <v>0.09</v>
      </c>
      <c r="AF42" s="433">
        <v>0.04</v>
      </c>
      <c r="AG42" s="393">
        <v>0.02</v>
      </c>
      <c r="AH42" s="432">
        <v>0.04</v>
      </c>
      <c r="AI42" s="433">
        <v>0.03</v>
      </c>
      <c r="AJ42" s="407">
        <v>0.06</v>
      </c>
      <c r="AK42" s="392">
        <v>0.07</v>
      </c>
      <c r="AL42" s="486">
        <v>2</v>
      </c>
      <c r="AM42" s="393">
        <v>0.02</v>
      </c>
      <c r="AO42" s="472"/>
      <c r="AP42" s="476">
        <v>0.03</v>
      </c>
      <c r="AQ42" s="412">
        <v>0.03</v>
      </c>
      <c r="AR42" s="365">
        <v>0.05</v>
      </c>
      <c r="AS42" s="432">
        <v>0.04</v>
      </c>
      <c r="AT42" s="433">
        <v>0.01</v>
      </c>
      <c r="AU42" s="393">
        <v>0.03</v>
      </c>
      <c r="AV42" s="392">
        <v>0.08</v>
      </c>
      <c r="AW42" s="410">
        <v>0.11</v>
      </c>
      <c r="AX42" s="407">
        <v>0.06</v>
      </c>
      <c r="AZ42" s="448"/>
      <c r="BA42" s="432">
        <v>0.03</v>
      </c>
      <c r="BB42" s="407">
        <v>0.07</v>
      </c>
      <c r="BC42" s="487">
        <v>0.04</v>
      </c>
      <c r="BD42" s="407">
        <v>0.06</v>
      </c>
      <c r="BE42" s="392">
        <v>0.12</v>
      </c>
      <c r="BF42" s="433">
        <v>0.02</v>
      </c>
      <c r="BG42" s="488">
        <v>0.09</v>
      </c>
      <c r="BH42" s="407">
        <v>0.07</v>
      </c>
      <c r="BI42" s="392">
        <v>0.06</v>
      </c>
      <c r="BJ42" s="407">
        <v>0.22</v>
      </c>
      <c r="BK42" s="392">
        <v>0.11</v>
      </c>
      <c r="BL42" s="407">
        <v>0.06</v>
      </c>
      <c r="BN42" s="529"/>
      <c r="BO42" s="435">
        <v>0.07</v>
      </c>
      <c r="BP42" s="435">
        <v>0.08</v>
      </c>
      <c r="BQ42" s="410">
        <v>0.05</v>
      </c>
      <c r="BR42" s="492">
        <v>0.09</v>
      </c>
      <c r="BS42" s="435">
        <v>0.08</v>
      </c>
      <c r="BT42" s="402">
        <v>0.04</v>
      </c>
      <c r="BV42" s="532"/>
      <c r="CC42" s="364">
        <v>6.96</v>
      </c>
      <c r="CD42" s="369">
        <v>7.29</v>
      </c>
      <c r="CE42" s="366">
        <v>7.43</v>
      </c>
      <c r="CF42" s="364">
        <v>6.8</v>
      </c>
      <c r="CG42" s="369">
        <v>7.04</v>
      </c>
      <c r="CH42" s="365">
        <v>7.36</v>
      </c>
      <c r="CI42" s="364">
        <v>7.1</v>
      </c>
      <c r="CJ42" s="369">
        <v>7.23</v>
      </c>
      <c r="CK42" s="366">
        <v>7.44</v>
      </c>
      <c r="CL42" s="428" t="s">
        <v>330</v>
      </c>
      <c r="CM42" s="533"/>
      <c r="CN42" s="427">
        <v>7.85</v>
      </c>
      <c r="CO42" s="368">
        <v>8.3</v>
      </c>
      <c r="CP42" s="387">
        <v>8.85</v>
      </c>
      <c r="CQ42" s="466">
        <v>9.94</v>
      </c>
      <c r="CR42" s="427">
        <v>9.83</v>
      </c>
      <c r="CS42" s="381" t="s">
        <v>317</v>
      </c>
      <c r="CT42" s="532"/>
    </row>
    <row r="43" spans="53:98" ht="12.75">
      <c r="BA43" s="275" t="s">
        <v>361</v>
      </c>
      <c r="CC43" s="432">
        <v>0.04</v>
      </c>
      <c r="CD43" s="410">
        <v>0.09</v>
      </c>
      <c r="CE43" s="393">
        <v>0.02</v>
      </c>
      <c r="CF43" s="432">
        <v>0.04</v>
      </c>
      <c r="CG43" s="410">
        <v>0.05</v>
      </c>
      <c r="CH43" s="399">
        <v>0.9</v>
      </c>
      <c r="CI43" s="432">
        <v>0.01</v>
      </c>
      <c r="CJ43" s="410">
        <v>0.18</v>
      </c>
      <c r="CK43" s="407">
        <v>0.08</v>
      </c>
      <c r="CM43" s="533"/>
      <c r="CN43" s="361">
        <v>0.18</v>
      </c>
      <c r="CO43" s="361">
        <v>0.21</v>
      </c>
      <c r="CP43" s="362">
        <v>0.14</v>
      </c>
      <c r="CQ43" s="395">
        <v>0.06</v>
      </c>
      <c r="CR43" s="361">
        <v>0.27</v>
      </c>
      <c r="CT43" s="532"/>
    </row>
    <row r="44" spans="4:98" ht="12.75" customHeight="1">
      <c r="D44" s="489" t="s">
        <v>362</v>
      </c>
      <c r="R44" s="489" t="s">
        <v>362</v>
      </c>
      <c r="AC44" s="489" t="s">
        <v>362</v>
      </c>
      <c r="AP44" s="489" t="s">
        <v>362</v>
      </c>
      <c r="BA44" s="489" t="s">
        <v>362</v>
      </c>
      <c r="BO44" s="489" t="s">
        <v>362</v>
      </c>
      <c r="CK44" s="412"/>
      <c r="CL44" s="101"/>
      <c r="CM44" s="491"/>
      <c r="CN44" s="422">
        <v>7.5</v>
      </c>
      <c r="CO44" s="417">
        <v>7.34</v>
      </c>
      <c r="CP44" s="423">
        <v>7.24</v>
      </c>
      <c r="CQ44" s="481">
        <v>7.87</v>
      </c>
      <c r="CR44" s="422">
        <v>7.1</v>
      </c>
      <c r="CS44" s="419" t="s">
        <v>328</v>
      </c>
      <c r="CT44" s="532"/>
    </row>
    <row r="45" spans="4:98" ht="12.75">
      <c r="D45" s="490" t="s">
        <v>363</v>
      </c>
      <c r="K45" s="279"/>
      <c r="R45" s="490" t="s">
        <v>363</v>
      </c>
      <c r="AC45" s="490" t="s">
        <v>363</v>
      </c>
      <c r="AP45" s="490" t="s">
        <v>363</v>
      </c>
      <c r="BA45" s="490" t="s">
        <v>363</v>
      </c>
      <c r="BO45" s="490" t="s">
        <v>363</v>
      </c>
      <c r="CC45" s="489" t="s">
        <v>362</v>
      </c>
      <c r="CK45" s="369"/>
      <c r="CL45" s="494"/>
      <c r="CM45" s="491"/>
      <c r="CN45" s="427">
        <v>7.55</v>
      </c>
      <c r="CO45" s="368">
        <v>7.65</v>
      </c>
      <c r="CP45" s="387">
        <v>7.34</v>
      </c>
      <c r="CQ45" s="466">
        <v>8</v>
      </c>
      <c r="CR45" s="427">
        <v>7.52</v>
      </c>
      <c r="CT45" s="532"/>
    </row>
    <row r="46" spans="4:98" ht="12.75">
      <c r="D46" t="s">
        <v>364</v>
      </c>
      <c r="R46" t="s">
        <v>364</v>
      </c>
      <c r="AC46" t="s">
        <v>364</v>
      </c>
      <c r="AP46" t="s">
        <v>364</v>
      </c>
      <c r="BA46" t="s">
        <v>364</v>
      </c>
      <c r="BO46" t="s">
        <v>364</v>
      </c>
      <c r="CC46" s="490" t="s">
        <v>363</v>
      </c>
      <c r="CK46" s="369"/>
      <c r="CL46" s="383"/>
      <c r="CM46" s="491"/>
      <c r="CN46" s="427">
        <v>7.62</v>
      </c>
      <c r="CO46" s="368">
        <v>7.72</v>
      </c>
      <c r="CP46" s="387">
        <v>7.75</v>
      </c>
      <c r="CQ46" s="466">
        <v>8.04</v>
      </c>
      <c r="CR46" s="427">
        <v>7.79</v>
      </c>
      <c r="CS46" s="428" t="s">
        <v>330</v>
      </c>
      <c r="CT46" s="532"/>
    </row>
    <row r="47" spans="4:98" ht="12.75">
      <c r="D47" t="s">
        <v>365</v>
      </c>
      <c r="R47" t="s">
        <v>365</v>
      </c>
      <c r="AC47" t="s">
        <v>365</v>
      </c>
      <c r="AP47" t="s">
        <v>365</v>
      </c>
      <c r="BA47" t="s">
        <v>365</v>
      </c>
      <c r="BO47" t="s">
        <v>365</v>
      </c>
      <c r="CC47" t="s">
        <v>364</v>
      </c>
      <c r="CK47" s="369"/>
      <c r="CL47" s="494"/>
      <c r="CM47" s="491"/>
      <c r="CN47" s="435">
        <v>0.1</v>
      </c>
      <c r="CO47" s="402">
        <v>0.02</v>
      </c>
      <c r="CP47" s="433">
        <v>0.04</v>
      </c>
      <c r="CQ47" s="492">
        <v>0.13</v>
      </c>
      <c r="CR47" s="435">
        <v>0.11</v>
      </c>
      <c r="CT47" s="532"/>
    </row>
    <row r="48" spans="18:98" ht="12.75" customHeight="1">
      <c r="R48" t="s">
        <v>366</v>
      </c>
      <c r="AC48" t="s">
        <v>367</v>
      </c>
      <c r="CC48" t="s">
        <v>365</v>
      </c>
      <c r="CK48" s="362"/>
      <c r="CL48" s="383"/>
      <c r="CM48" s="491"/>
      <c r="CT48" s="532"/>
    </row>
    <row r="49" spans="92:98" ht="12.75">
      <c r="CN49" s="489" t="s">
        <v>362</v>
      </c>
      <c r="CT49" s="302"/>
    </row>
    <row r="50" spans="92:98" ht="12.75">
      <c r="CN50" s="490" t="s">
        <v>363</v>
      </c>
      <c r="CT50" s="383"/>
    </row>
    <row r="51" ht="12.75">
      <c r="CN51" t="s">
        <v>364</v>
      </c>
    </row>
    <row r="52" ht="12.75">
      <c r="CN52" t="s">
        <v>365</v>
      </c>
    </row>
  </sheetData>
  <mergeCells count="153">
    <mergeCell ref="A39:A42"/>
    <mergeCell ref="CT32:CT48"/>
    <mergeCell ref="BV27:BV42"/>
    <mergeCell ref="BN27:BN42"/>
    <mergeCell ref="AZ27:AZ42"/>
    <mergeCell ref="AO27:AO42"/>
    <mergeCell ref="AB27:AB42"/>
    <mergeCell ref="CM30:CM43"/>
    <mergeCell ref="A29:A33"/>
    <mergeCell ref="B29:B33"/>
    <mergeCell ref="A34:A38"/>
    <mergeCell ref="B34:B38"/>
    <mergeCell ref="CC28:CE28"/>
    <mergeCell ref="CF28:CH28"/>
    <mergeCell ref="BN7:BN22"/>
    <mergeCell ref="CB7:CB22"/>
    <mergeCell ref="CJ8:CJ23"/>
    <mergeCell ref="CC27:CE27"/>
    <mergeCell ref="CF27:CH27"/>
    <mergeCell ref="CF26:CH26"/>
    <mergeCell ref="CC26:CE26"/>
    <mergeCell ref="BS7:BV7"/>
    <mergeCell ref="BK27:BL27"/>
    <mergeCell ref="BG26:BH26"/>
    <mergeCell ref="BI26:BJ26"/>
    <mergeCell ref="BK26:BL26"/>
    <mergeCell ref="BA7:BE7"/>
    <mergeCell ref="AX7:AX22"/>
    <mergeCell ref="BG27:BH27"/>
    <mergeCell ref="BI27:BJ27"/>
    <mergeCell ref="BG25:BH25"/>
    <mergeCell ref="BI25:BJ25"/>
    <mergeCell ref="BF7:BG7"/>
    <mergeCell ref="AV27:AX27"/>
    <mergeCell ref="BA27:BB27"/>
    <mergeCell ref="BC27:BD27"/>
    <mergeCell ref="AV26:AX26"/>
    <mergeCell ref="BA26:BB26"/>
    <mergeCell ref="BC26:BD26"/>
    <mergeCell ref="AS26:AU26"/>
    <mergeCell ref="AE26:AG26"/>
    <mergeCell ref="AH26:AJ26"/>
    <mergeCell ref="AN7:AN22"/>
    <mergeCell ref="AT7:AV7"/>
    <mergeCell ref="AK27:AM27"/>
    <mergeCell ref="AP27:AR27"/>
    <mergeCell ref="AS27:AU27"/>
    <mergeCell ref="AC27:AD27"/>
    <mergeCell ref="AE27:AG27"/>
    <mergeCell ref="AH27:AJ27"/>
    <mergeCell ref="D27:E27"/>
    <mergeCell ref="F27:H27"/>
    <mergeCell ref="I27:K27"/>
    <mergeCell ref="L27:N27"/>
    <mergeCell ref="R27:S27"/>
    <mergeCell ref="T27:U27"/>
    <mergeCell ref="W27:X27"/>
    <mergeCell ref="Y27:Z27"/>
    <mergeCell ref="AK26:AM26"/>
    <mergeCell ref="AP26:AR26"/>
    <mergeCell ref="BK25:BL25"/>
    <mergeCell ref="D26:E26"/>
    <mergeCell ref="F26:H26"/>
    <mergeCell ref="I26:K26"/>
    <mergeCell ref="L26:N26"/>
    <mergeCell ref="R26:S26"/>
    <mergeCell ref="T26:U26"/>
    <mergeCell ref="W26:X26"/>
    <mergeCell ref="Y26:Z26"/>
    <mergeCell ref="AC26:AD26"/>
    <mergeCell ref="BC25:BD25"/>
    <mergeCell ref="BE25:BF25"/>
    <mergeCell ref="AP25:AR25"/>
    <mergeCell ref="AS25:AU25"/>
    <mergeCell ref="AV25:AX25"/>
    <mergeCell ref="BA25:BB25"/>
    <mergeCell ref="AC25:AD25"/>
    <mergeCell ref="AE25:AG25"/>
    <mergeCell ref="AH25:AJ25"/>
    <mergeCell ref="AK25:AM25"/>
    <mergeCell ref="R25:S25"/>
    <mergeCell ref="T25:U25"/>
    <mergeCell ref="W25:X25"/>
    <mergeCell ref="Y25:Z25"/>
    <mergeCell ref="D25:E25"/>
    <mergeCell ref="F25:H25"/>
    <mergeCell ref="I25:K25"/>
    <mergeCell ref="L25:N25"/>
    <mergeCell ref="A9:A13"/>
    <mergeCell ref="B9:B13"/>
    <mergeCell ref="A14:A18"/>
    <mergeCell ref="B14:B18"/>
    <mergeCell ref="A19:A22"/>
    <mergeCell ref="CG7:CH7"/>
    <mergeCell ref="CC8:CD8"/>
    <mergeCell ref="CE8:CF8"/>
    <mergeCell ref="CG8:CH8"/>
    <mergeCell ref="BW7:BZ7"/>
    <mergeCell ref="CC7:CD7"/>
    <mergeCell ref="CE7:CF7"/>
    <mergeCell ref="BH7:BL7"/>
    <mergeCell ref="BO7:BR7"/>
    <mergeCell ref="AK7:AL7"/>
    <mergeCell ref="AP7:AQ7"/>
    <mergeCell ref="AR7:AS7"/>
    <mergeCell ref="CG6:CH6"/>
    <mergeCell ref="BS6:BV6"/>
    <mergeCell ref="BW6:BZ6"/>
    <mergeCell ref="CC6:CD6"/>
    <mergeCell ref="CE6:CF6"/>
    <mergeCell ref="BA6:BE6"/>
    <mergeCell ref="BF6:BG6"/>
    <mergeCell ref="D7:E7"/>
    <mergeCell ref="H7:I7"/>
    <mergeCell ref="R7:S7"/>
    <mergeCell ref="T7:U7"/>
    <mergeCell ref="V7:W7"/>
    <mergeCell ref="AE7:AF7"/>
    <mergeCell ref="AG7:AH7"/>
    <mergeCell ref="AI7:AJ7"/>
    <mergeCell ref="Y7:Y22"/>
    <mergeCell ref="BH6:BL6"/>
    <mergeCell ref="BO6:BR6"/>
    <mergeCell ref="AK6:AL6"/>
    <mergeCell ref="AP6:AQ6"/>
    <mergeCell ref="AR6:AS6"/>
    <mergeCell ref="AT6:AV6"/>
    <mergeCell ref="BS5:BV5"/>
    <mergeCell ref="BW5:BZ5"/>
    <mergeCell ref="D6:E6"/>
    <mergeCell ref="H6:I6"/>
    <mergeCell ref="R6:S6"/>
    <mergeCell ref="T6:U6"/>
    <mergeCell ref="V6:W6"/>
    <mergeCell ref="AE6:AF6"/>
    <mergeCell ref="AG6:AH6"/>
    <mergeCell ref="AI6:AJ6"/>
    <mergeCell ref="BA5:BE5"/>
    <mergeCell ref="BF5:BG5"/>
    <mergeCell ref="BH5:BL5"/>
    <mergeCell ref="BO5:BR5"/>
    <mergeCell ref="AK5:AL5"/>
    <mergeCell ref="AP5:AQ5"/>
    <mergeCell ref="AR5:AS5"/>
    <mergeCell ref="AT5:AV5"/>
    <mergeCell ref="V5:W5"/>
    <mergeCell ref="AE5:AF5"/>
    <mergeCell ref="AG5:AH5"/>
    <mergeCell ref="AI5:AJ5"/>
    <mergeCell ref="D5:E5"/>
    <mergeCell ref="H5:I5"/>
    <mergeCell ref="R5:S5"/>
    <mergeCell ref="T5:U5"/>
  </mergeCells>
  <conditionalFormatting sqref="BA39:BL39 BO39:BT39 CC40:CE40 BO19:BZ19 CC20:CH20 CN44:CR44 CG40:CK40">
    <cfRule type="cellIs" priority="1" dxfId="1" operator="lessThan" stopIfTrue="1">
      <formula>6.44</formula>
    </cfRule>
  </conditionalFormatting>
  <conditionalFormatting sqref="AP38:AX38 AC38:AF38 AH38:AM38 H38:N38 R38:U38 D38:F38 BA18:BL18 AP18:AV18 AK18:AL18 AE18:AH18 R18:S18 D18:M18 W18">
    <cfRule type="cellIs" priority="2" dxfId="2" operator="greaterThan" stopIfTrue="1">
      <formula>0.5</formula>
    </cfRule>
  </conditionalFormatting>
  <conditionalFormatting sqref="AP42:AX42 AC42:AM42 R42:Z42 D42:N42 BA38:BL38 BA42:BL42 BO38:BT38 BO42:BT42 BA22:BL22 AP22:AV22 CN47:CR47 R22:W22 D22:M22 BO18:BZ18 BO22:BZ22 CC19:CH19 CC23:CH23 CK44 CK48 CN43:CR43 AC22:AF22 AH22:AL22 CC39:CK39 CC43:CK43">
    <cfRule type="cellIs" priority="3" dxfId="2" operator="greaterThan" stopIfTrue="1">
      <formula>0.49</formula>
    </cfRule>
  </conditionalFormatting>
  <conditionalFormatting sqref="AP32:AX32 AC32:AM32 R32:Z32 D32:N32 BB32:BL32 BO32:BT32 BA12:BL12 AP12:AV12 AC12:AL12 R12:W12 D12:M12 BO12:BZ12 CC13:CH13 CN37:CR37 CC33:CK33">
    <cfRule type="cellIs" priority="4" dxfId="3" operator="greaterThan" stopIfTrue="1">
      <formula>17</formula>
    </cfRule>
    <cfRule type="cellIs" priority="5" dxfId="4" operator="between" stopIfTrue="1">
      <formula>14.8</formula>
      <formula>17</formula>
    </cfRule>
  </conditionalFormatting>
  <conditionalFormatting sqref="AP37:AX37 AC37:AM37 R37:Z37 C37:N37 BA17:BL17 AP17:AV17 AC17:AL17 R17:W17 C17:M17">
    <cfRule type="cellIs" priority="6" dxfId="5" operator="lessThan" stopIfTrue="1">
      <formula>5</formula>
    </cfRule>
    <cfRule type="cellIs" priority="7" dxfId="6" operator="between" stopIfTrue="1">
      <formula>5</formula>
      <formula>6.999</formula>
    </cfRule>
  </conditionalFormatting>
  <conditionalFormatting sqref="AP39:AX39 AC39:AM39 R39:Z39 D39:N39 BA19:BL19 AP19:AV19 AC19:AL19 R19:W19 D19:M19">
    <cfRule type="cellIs" priority="8" dxfId="1" operator="lessThan" stopIfTrue="1">
      <formula>6.5</formula>
    </cfRule>
  </conditionalFormatting>
  <conditionalFormatting sqref="AP41:AX41 Z41 AC41:AM41 D41:N41 BO41:BT41 BA41:BK41 R41:X41 AH21:AL21 AP21:AV21 R21:W21 I21:M21 CN46:CR46 AC21:AF21 BO21:BZ21 CK47 CG22:CH22 CC42:CK42">
    <cfRule type="cellIs" priority="9" dxfId="7" operator="greaterThan" stopIfTrue="1">
      <formula>8.54</formula>
    </cfRule>
  </conditionalFormatting>
  <conditionalFormatting sqref="AP31:AX31 AC31:AM31 R31:Z31 D31:N31 BA31:BL31 BO31:BT31 BA11:BL11 AP11:AV11 AC11:AL11 R11:W11 D11:M11 BO11:BZ11 CC12:CH12 CN36:CR36 CC32:CK32">
    <cfRule type="cellIs" priority="10" dxfId="0" operator="greaterThanOrEqual" stopIfTrue="1">
      <formula>24</formula>
    </cfRule>
  </conditionalFormatting>
  <conditionalFormatting sqref="BB37:BL37 BO37:BT37 BO17:BZ17 CC18:CH18 CN42:CR42 CC38:CK38">
    <cfRule type="cellIs" priority="11" dxfId="5" operator="lessThan" stopIfTrue="1">
      <formula>5</formula>
    </cfRule>
    <cfRule type="cellIs" priority="12" dxfId="6" operator="between" stopIfTrue="1">
      <formula>5</formula>
      <formula>7</formula>
    </cfRule>
  </conditionalFormatting>
  <conditionalFormatting sqref="Y41 BL41 D21:H21 AG21 BA21:BL21 CC22:CF22">
    <cfRule type="cellIs" priority="13" dxfId="8" operator="greaterThan" stopIfTrue="1">
      <formula>8.54</formula>
    </cfRule>
  </conditionalFormatting>
  <conditionalFormatting sqref="CF40">
    <cfRule type="cellIs" priority="14" dxfId="9" operator="lessThan" stopIfTrue="1">
      <formula>6.44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2"/>
  <sheetViews>
    <sheetView workbookViewId="0" topLeftCell="A1">
      <selection activeCell="J24" sqref="J24"/>
    </sheetView>
  </sheetViews>
  <sheetFormatPr defaultColWidth="9.140625" defaultRowHeight="12.75"/>
  <cols>
    <col min="2" max="2" width="8.28125" style="0" bestFit="1" customWidth="1"/>
    <col min="3" max="3" width="11.28125" style="0" bestFit="1" customWidth="1"/>
    <col min="4" max="4" width="9.28125" style="0" bestFit="1" customWidth="1"/>
    <col min="5" max="5" width="11.57421875" style="0" customWidth="1"/>
    <col min="6" max="7" width="9.28125" style="0" bestFit="1" customWidth="1"/>
  </cols>
  <sheetData>
    <row r="1" spans="1:8" ht="15.75">
      <c r="A1" s="51" t="s">
        <v>379</v>
      </c>
      <c r="B1" s="500"/>
      <c r="C1" s="500"/>
      <c r="D1" s="500"/>
      <c r="E1" s="500"/>
      <c r="F1" s="501"/>
      <c r="G1" s="502"/>
      <c r="H1" s="503"/>
    </row>
    <row r="2" spans="1:8" ht="12.75">
      <c r="A2" s="4"/>
      <c r="B2" s="5"/>
      <c r="C2" s="5"/>
      <c r="D2" s="5"/>
      <c r="E2" s="5"/>
      <c r="F2" s="4"/>
      <c r="G2" s="50"/>
      <c r="H2" s="50"/>
    </row>
    <row r="3" spans="1:8" ht="36">
      <c r="A3" s="1" t="s">
        <v>0</v>
      </c>
      <c r="B3" s="2" t="s">
        <v>1</v>
      </c>
      <c r="C3" s="2" t="s">
        <v>2</v>
      </c>
      <c r="D3" s="2" t="s">
        <v>3</v>
      </c>
      <c r="E3" s="1" t="s">
        <v>4</v>
      </c>
      <c r="F3" s="2" t="s">
        <v>5</v>
      </c>
      <c r="G3" s="2" t="s">
        <v>6</v>
      </c>
      <c r="H3" s="3"/>
    </row>
    <row r="4" spans="1:8" ht="12.75">
      <c r="A4" s="4"/>
      <c r="B4" s="5"/>
      <c r="C4" s="5"/>
      <c r="D4" s="5"/>
      <c r="E4" s="4"/>
      <c r="F4" s="5"/>
      <c r="G4" s="5"/>
      <c r="H4" s="6"/>
    </row>
    <row r="5" spans="1:8" ht="12.75">
      <c r="A5" s="4"/>
      <c r="B5" s="5"/>
      <c r="C5" s="5"/>
      <c r="D5" s="5">
        <v>100</v>
      </c>
      <c r="E5" s="7" t="s">
        <v>7</v>
      </c>
      <c r="F5" s="5"/>
      <c r="G5" s="5"/>
      <c r="H5" s="6"/>
    </row>
    <row r="6" spans="1:8" ht="12.75">
      <c r="A6" s="8" t="s">
        <v>8</v>
      </c>
      <c r="B6" s="8" t="s">
        <v>9</v>
      </c>
      <c r="C6" s="9">
        <v>38362</v>
      </c>
      <c r="D6" s="10">
        <v>292</v>
      </c>
      <c r="E6" s="7" t="s">
        <v>7</v>
      </c>
      <c r="F6" s="11"/>
      <c r="G6" s="10">
        <v>0.03</v>
      </c>
      <c r="H6" s="12"/>
    </row>
    <row r="7" spans="1:8" ht="12.75">
      <c r="A7" s="8" t="s">
        <v>8</v>
      </c>
      <c r="B7" s="8" t="s">
        <v>10</v>
      </c>
      <c r="C7" s="9">
        <v>38454</v>
      </c>
      <c r="D7" s="10">
        <v>360</v>
      </c>
      <c r="E7" s="7" t="s">
        <v>7</v>
      </c>
      <c r="F7" s="11"/>
      <c r="G7" s="10">
        <v>0.02</v>
      </c>
      <c r="H7" s="12" t="s">
        <v>11</v>
      </c>
    </row>
    <row r="8" spans="1:8" ht="12.75">
      <c r="A8" s="8" t="s">
        <v>8</v>
      </c>
      <c r="B8" s="8" t="s">
        <v>12</v>
      </c>
      <c r="C8" s="9">
        <v>38516</v>
      </c>
      <c r="D8" s="10">
        <v>396</v>
      </c>
      <c r="E8" s="7" t="s">
        <v>7</v>
      </c>
      <c r="F8" s="11"/>
      <c r="G8" s="10">
        <v>0.03</v>
      </c>
      <c r="H8" s="12"/>
    </row>
    <row r="9" spans="1:8" ht="12.75">
      <c r="A9" s="8" t="s">
        <v>13</v>
      </c>
      <c r="B9" s="8" t="s">
        <v>9</v>
      </c>
      <c r="C9" s="9">
        <v>38362</v>
      </c>
      <c r="D9" s="10">
        <v>376</v>
      </c>
      <c r="E9" s="7" t="s">
        <v>7</v>
      </c>
      <c r="F9" s="11"/>
      <c r="G9" s="10">
        <v>0.02</v>
      </c>
      <c r="H9" s="12" t="s">
        <v>11</v>
      </c>
    </row>
    <row r="10" spans="1:8" ht="12.75">
      <c r="A10" s="8" t="s">
        <v>13</v>
      </c>
      <c r="B10" s="8" t="s">
        <v>10</v>
      </c>
      <c r="C10" s="9">
        <v>38454</v>
      </c>
      <c r="D10" s="10">
        <v>420</v>
      </c>
      <c r="E10" s="7" t="s">
        <v>7</v>
      </c>
      <c r="F10" s="11"/>
      <c r="G10" s="10">
        <v>0.01</v>
      </c>
      <c r="H10" s="12" t="s">
        <v>11</v>
      </c>
    </row>
    <row r="11" spans="1:8" ht="12.75">
      <c r="A11" s="8" t="s">
        <v>13</v>
      </c>
      <c r="B11" s="8" t="s">
        <v>12</v>
      </c>
      <c r="C11" s="9">
        <v>38516</v>
      </c>
      <c r="D11" s="10">
        <v>364</v>
      </c>
      <c r="E11" s="7" t="s">
        <v>7</v>
      </c>
      <c r="F11" s="11"/>
      <c r="G11" s="10">
        <v>0.02</v>
      </c>
      <c r="H11" s="12" t="s">
        <v>11</v>
      </c>
    </row>
    <row r="12" spans="1:8" ht="12.75">
      <c r="A12" s="8" t="s">
        <v>14</v>
      </c>
      <c r="B12" s="8" t="s">
        <v>9</v>
      </c>
      <c r="C12" s="9">
        <v>38362</v>
      </c>
      <c r="D12" s="10">
        <v>332</v>
      </c>
      <c r="E12" s="7" t="s">
        <v>7</v>
      </c>
      <c r="F12" s="11"/>
      <c r="G12" s="10">
        <v>0.02</v>
      </c>
      <c r="H12" s="12" t="s">
        <v>11</v>
      </c>
    </row>
    <row r="13" spans="1:8" ht="12.75">
      <c r="A13" s="8" t="s">
        <v>14</v>
      </c>
      <c r="B13" s="8" t="s">
        <v>10</v>
      </c>
      <c r="C13" s="9">
        <v>38454</v>
      </c>
      <c r="D13" s="10">
        <v>364</v>
      </c>
      <c r="E13" s="7" t="s">
        <v>7</v>
      </c>
      <c r="F13" s="11"/>
      <c r="G13" s="10">
        <v>0.01</v>
      </c>
      <c r="H13" s="12" t="s">
        <v>11</v>
      </c>
    </row>
    <row r="14" spans="1:8" ht="12.75">
      <c r="A14" s="8" t="s">
        <v>14</v>
      </c>
      <c r="B14" s="13" t="s">
        <v>12</v>
      </c>
      <c r="C14" s="14">
        <v>38516</v>
      </c>
      <c r="D14" s="15">
        <v>331</v>
      </c>
      <c r="E14" s="7" t="s">
        <v>7</v>
      </c>
      <c r="F14" s="11"/>
      <c r="G14" s="15">
        <v>0.01</v>
      </c>
      <c r="H14" s="12" t="s">
        <v>11</v>
      </c>
    </row>
    <row r="15" spans="1:8" ht="12.75">
      <c r="A15" s="8" t="s">
        <v>15</v>
      </c>
      <c r="B15" s="8" t="s">
        <v>9</v>
      </c>
      <c r="C15" s="9">
        <v>38362</v>
      </c>
      <c r="D15" s="10">
        <v>193</v>
      </c>
      <c r="E15" s="7" t="s">
        <v>7</v>
      </c>
      <c r="F15" s="11"/>
      <c r="G15" s="10">
        <v>0.04</v>
      </c>
      <c r="H15" s="12"/>
    </row>
    <row r="16" spans="1:8" ht="12.75">
      <c r="A16" s="8" t="s">
        <v>15</v>
      </c>
      <c r="B16" s="8" t="s">
        <v>10</v>
      </c>
      <c r="C16" s="9">
        <v>38454</v>
      </c>
      <c r="D16" s="10">
        <v>238</v>
      </c>
      <c r="E16" s="7" t="s">
        <v>7</v>
      </c>
      <c r="F16" s="11"/>
      <c r="G16" s="10">
        <v>0.02</v>
      </c>
      <c r="H16" s="12" t="s">
        <v>11</v>
      </c>
    </row>
    <row r="17" spans="1:8" ht="12.75">
      <c r="A17" s="8" t="s">
        <v>15</v>
      </c>
      <c r="B17" s="8" t="s">
        <v>12</v>
      </c>
      <c r="C17" s="9">
        <v>38516</v>
      </c>
      <c r="D17" s="10">
        <v>176</v>
      </c>
      <c r="E17" s="7" t="s">
        <v>7</v>
      </c>
      <c r="F17" s="11"/>
      <c r="G17" s="10">
        <v>0.02</v>
      </c>
      <c r="H17" s="12" t="s">
        <v>11</v>
      </c>
    </row>
    <row r="18" spans="1:8" ht="12.75">
      <c r="A18" s="8" t="s">
        <v>16</v>
      </c>
      <c r="B18" s="8" t="s">
        <v>9</v>
      </c>
      <c r="C18" s="9">
        <v>38362</v>
      </c>
      <c r="D18" s="10">
        <v>328</v>
      </c>
      <c r="E18" s="7" t="s">
        <v>7</v>
      </c>
      <c r="F18" s="11"/>
      <c r="G18" s="10">
        <v>0.19</v>
      </c>
      <c r="H18" s="12"/>
    </row>
    <row r="19" spans="1:8" ht="12.75">
      <c r="A19" s="8" t="s">
        <v>16</v>
      </c>
      <c r="B19" s="8" t="s">
        <v>10</v>
      </c>
      <c r="C19" s="9">
        <v>38454</v>
      </c>
      <c r="D19" s="10">
        <v>426</v>
      </c>
      <c r="E19" s="7" t="s">
        <v>7</v>
      </c>
      <c r="F19" s="11"/>
      <c r="G19" s="10">
        <v>0.1</v>
      </c>
      <c r="H19" s="12"/>
    </row>
    <row r="20" spans="1:8" ht="12.75">
      <c r="A20" s="8" t="s">
        <v>16</v>
      </c>
      <c r="B20" s="8" t="s">
        <v>12</v>
      </c>
      <c r="C20" s="9">
        <v>38517</v>
      </c>
      <c r="D20" s="10">
        <v>475</v>
      </c>
      <c r="E20" s="7" t="s">
        <v>7</v>
      </c>
      <c r="F20" s="11"/>
      <c r="G20" s="10">
        <v>0.05</v>
      </c>
      <c r="H20" s="12"/>
    </row>
    <row r="21" spans="1:8" ht="12.75">
      <c r="A21" s="8" t="s">
        <v>17</v>
      </c>
      <c r="B21" s="8" t="s">
        <v>9</v>
      </c>
      <c r="C21" s="9">
        <v>38362</v>
      </c>
      <c r="D21" s="10">
        <v>183</v>
      </c>
      <c r="E21" s="7" t="s">
        <v>7</v>
      </c>
      <c r="F21" s="11"/>
      <c r="G21" s="10">
        <v>0.02</v>
      </c>
      <c r="H21" s="12" t="s">
        <v>11</v>
      </c>
    </row>
    <row r="22" spans="1:8" ht="12.75">
      <c r="A22" s="8" t="s">
        <v>17</v>
      </c>
      <c r="B22" s="8" t="s">
        <v>10</v>
      </c>
      <c r="C22" s="9">
        <v>38454</v>
      </c>
      <c r="D22" s="10">
        <v>238</v>
      </c>
      <c r="E22" s="7" t="s">
        <v>7</v>
      </c>
      <c r="F22" s="11"/>
      <c r="G22" s="10">
        <v>0.05</v>
      </c>
      <c r="H22" s="12"/>
    </row>
    <row r="23" spans="1:8" ht="12.75">
      <c r="A23" s="8" t="s">
        <v>17</v>
      </c>
      <c r="B23" s="8" t="s">
        <v>12</v>
      </c>
      <c r="C23" s="9">
        <v>38517</v>
      </c>
      <c r="D23" s="10">
        <v>242</v>
      </c>
      <c r="E23" s="7" t="s">
        <v>7</v>
      </c>
      <c r="F23" s="11"/>
      <c r="G23" s="10">
        <v>0.08</v>
      </c>
      <c r="H23" s="12"/>
    </row>
    <row r="24" spans="1:8" ht="12.75">
      <c r="A24" s="8" t="s">
        <v>18</v>
      </c>
      <c r="B24" s="8" t="s">
        <v>9</v>
      </c>
      <c r="C24" s="9">
        <v>38362</v>
      </c>
      <c r="D24" s="10">
        <v>209</v>
      </c>
      <c r="E24" s="7" t="s">
        <v>7</v>
      </c>
      <c r="F24" s="11"/>
      <c r="G24" s="10">
        <v>0.03</v>
      </c>
      <c r="H24" s="12"/>
    </row>
    <row r="25" spans="1:8" ht="12.75">
      <c r="A25" s="8" t="s">
        <v>18</v>
      </c>
      <c r="B25" s="8" t="s">
        <v>10</v>
      </c>
      <c r="C25" s="9">
        <v>38454</v>
      </c>
      <c r="D25" s="10">
        <v>276</v>
      </c>
      <c r="E25" s="7" t="s">
        <v>7</v>
      </c>
      <c r="F25" s="11"/>
      <c r="G25" s="10">
        <v>0.02</v>
      </c>
      <c r="H25" s="12" t="s">
        <v>11</v>
      </c>
    </row>
    <row r="26" spans="1:8" ht="12.75">
      <c r="A26" s="8" t="s">
        <v>18</v>
      </c>
      <c r="B26" s="8" t="s">
        <v>12</v>
      </c>
      <c r="C26" s="9">
        <v>38517</v>
      </c>
      <c r="D26" s="10">
        <v>254</v>
      </c>
      <c r="E26" s="7" t="s">
        <v>7</v>
      </c>
      <c r="F26" s="11"/>
      <c r="G26" s="10">
        <v>0.01</v>
      </c>
      <c r="H26" s="12" t="s">
        <v>11</v>
      </c>
    </row>
    <row r="27" spans="1:8" ht="12.75">
      <c r="A27" s="8" t="s">
        <v>19</v>
      </c>
      <c r="B27" s="8" t="s">
        <v>9</v>
      </c>
      <c r="C27" s="9">
        <v>38362</v>
      </c>
      <c r="D27" s="10">
        <v>269</v>
      </c>
      <c r="E27" s="7" t="s">
        <v>7</v>
      </c>
      <c r="F27" s="11"/>
      <c r="G27" s="10">
        <v>0.04</v>
      </c>
      <c r="H27" s="12"/>
    </row>
    <row r="28" spans="1:8" ht="12.75">
      <c r="A28" s="8" t="s">
        <v>19</v>
      </c>
      <c r="B28" s="8" t="s">
        <v>10</v>
      </c>
      <c r="C28" s="9">
        <v>38454</v>
      </c>
      <c r="D28" s="10">
        <v>317</v>
      </c>
      <c r="E28" s="7" t="s">
        <v>7</v>
      </c>
      <c r="F28" s="11"/>
      <c r="G28" s="10">
        <v>0.03</v>
      </c>
      <c r="H28" s="12"/>
    </row>
    <row r="29" spans="1:8" ht="12.75">
      <c r="A29" s="8" t="s">
        <v>19</v>
      </c>
      <c r="B29" s="8" t="s">
        <v>12</v>
      </c>
      <c r="C29" s="9">
        <v>38517</v>
      </c>
      <c r="D29" s="10">
        <v>275</v>
      </c>
      <c r="E29" s="7" t="s">
        <v>7</v>
      </c>
      <c r="F29" s="11"/>
      <c r="G29" s="10">
        <v>0.03</v>
      </c>
      <c r="H29" s="12"/>
    </row>
    <row r="30" spans="1:8" ht="12.75">
      <c r="A30" s="8" t="s">
        <v>20</v>
      </c>
      <c r="B30" s="8" t="s">
        <v>9</v>
      </c>
      <c r="C30" s="9">
        <v>38363</v>
      </c>
      <c r="D30" s="10">
        <v>79.6</v>
      </c>
      <c r="E30" s="7" t="s">
        <v>7</v>
      </c>
      <c r="F30" s="11"/>
      <c r="G30" s="10">
        <v>0.02</v>
      </c>
      <c r="H30" s="12" t="s">
        <v>11</v>
      </c>
    </row>
    <row r="31" spans="1:8" ht="12.75">
      <c r="A31" s="8" t="s">
        <v>20</v>
      </c>
      <c r="B31" s="8" t="s">
        <v>10</v>
      </c>
      <c r="C31" s="9">
        <v>38454</v>
      </c>
      <c r="D31" s="10">
        <v>223</v>
      </c>
      <c r="E31" s="7" t="s">
        <v>7</v>
      </c>
      <c r="F31" s="11"/>
      <c r="G31" s="10">
        <v>0.01</v>
      </c>
      <c r="H31" s="12" t="s">
        <v>11</v>
      </c>
    </row>
    <row r="32" spans="1:8" ht="12.75">
      <c r="A32" s="8" t="s">
        <v>20</v>
      </c>
      <c r="B32" s="8" t="s">
        <v>12</v>
      </c>
      <c r="C32" s="9">
        <v>38517</v>
      </c>
      <c r="D32" s="10">
        <v>273</v>
      </c>
      <c r="E32" s="7" t="s">
        <v>7</v>
      </c>
      <c r="F32" s="11"/>
      <c r="G32" s="10">
        <v>0.02</v>
      </c>
      <c r="H32" s="12" t="s">
        <v>11</v>
      </c>
    </row>
    <row r="33" spans="1:8" ht="12.75">
      <c r="A33" s="8" t="s">
        <v>21</v>
      </c>
      <c r="B33" s="8" t="s">
        <v>9</v>
      </c>
      <c r="C33" s="9">
        <v>38363</v>
      </c>
      <c r="D33" s="10">
        <v>109</v>
      </c>
      <c r="E33" s="7" t="s">
        <v>7</v>
      </c>
      <c r="F33" s="11"/>
      <c r="G33" s="10">
        <v>0.01</v>
      </c>
      <c r="H33" s="12" t="s">
        <v>11</v>
      </c>
    </row>
    <row r="34" spans="1:8" ht="12.75">
      <c r="A34" s="8" t="s">
        <v>21</v>
      </c>
      <c r="B34" s="8" t="s">
        <v>10</v>
      </c>
      <c r="C34" s="9">
        <v>38454</v>
      </c>
      <c r="D34" s="10">
        <v>215</v>
      </c>
      <c r="E34" s="7" t="s">
        <v>7</v>
      </c>
      <c r="F34" s="11"/>
      <c r="G34" s="10">
        <v>0.01</v>
      </c>
      <c r="H34" s="12" t="s">
        <v>11</v>
      </c>
    </row>
    <row r="35" spans="1:8" ht="12.75">
      <c r="A35" s="8" t="s">
        <v>21</v>
      </c>
      <c r="B35" s="8" t="s">
        <v>12</v>
      </c>
      <c r="C35" s="9">
        <v>38517</v>
      </c>
      <c r="D35" s="10">
        <v>97</v>
      </c>
      <c r="E35" s="7" t="s">
        <v>7</v>
      </c>
      <c r="F35" s="11"/>
      <c r="G35" s="10"/>
      <c r="H35" s="12" t="s">
        <v>22</v>
      </c>
    </row>
    <row r="36" spans="1:8" ht="12.75">
      <c r="A36" s="8" t="s">
        <v>23</v>
      </c>
      <c r="B36" s="8" t="s">
        <v>10</v>
      </c>
      <c r="C36" s="9">
        <v>38453</v>
      </c>
      <c r="D36" s="10">
        <v>54.5</v>
      </c>
      <c r="E36" s="7" t="s">
        <v>7</v>
      </c>
      <c r="F36" s="11"/>
      <c r="G36" s="10">
        <v>0.04</v>
      </c>
      <c r="H36" s="12"/>
    </row>
    <row r="37" spans="1:8" ht="12.75">
      <c r="A37" s="8" t="s">
        <v>23</v>
      </c>
      <c r="B37" s="8" t="s">
        <v>12</v>
      </c>
      <c r="C37" s="9">
        <v>38516</v>
      </c>
      <c r="D37" s="10">
        <v>71</v>
      </c>
      <c r="E37" s="7" t="s">
        <v>7</v>
      </c>
      <c r="F37" s="11"/>
      <c r="G37" s="10">
        <v>0.03</v>
      </c>
      <c r="H37" s="12"/>
    </row>
    <row r="38" spans="1:8" ht="12.75">
      <c r="A38" s="8" t="s">
        <v>23</v>
      </c>
      <c r="B38" s="8" t="s">
        <v>9</v>
      </c>
      <c r="C38" s="9">
        <v>38764</v>
      </c>
      <c r="D38" s="10">
        <v>57.7</v>
      </c>
      <c r="E38" s="7" t="s">
        <v>7</v>
      </c>
      <c r="F38" s="11"/>
      <c r="G38" s="10">
        <v>0.05</v>
      </c>
      <c r="H38" s="12"/>
    </row>
    <row r="39" spans="1:8" ht="12.75">
      <c r="A39" s="8" t="s">
        <v>24</v>
      </c>
      <c r="B39" s="8" t="s">
        <v>10</v>
      </c>
      <c r="C39" s="9">
        <v>38453</v>
      </c>
      <c r="D39" s="10">
        <v>83</v>
      </c>
      <c r="E39" s="7" t="s">
        <v>7</v>
      </c>
      <c r="F39" s="11"/>
      <c r="G39" s="10"/>
      <c r="H39" s="12" t="s">
        <v>22</v>
      </c>
    </row>
    <row r="40" spans="1:8" ht="12.75">
      <c r="A40" s="8" t="s">
        <v>24</v>
      </c>
      <c r="B40" s="8" t="s">
        <v>12</v>
      </c>
      <c r="C40" s="9">
        <v>38516</v>
      </c>
      <c r="D40" s="10">
        <v>110</v>
      </c>
      <c r="E40" s="7" t="s">
        <v>7</v>
      </c>
      <c r="F40" s="11"/>
      <c r="G40" s="10">
        <v>0.01</v>
      </c>
      <c r="H40" s="12" t="s">
        <v>11</v>
      </c>
    </row>
    <row r="41" spans="1:8" ht="12.75">
      <c r="A41" s="8" t="s">
        <v>24</v>
      </c>
      <c r="B41" s="8" t="s">
        <v>9</v>
      </c>
      <c r="C41" s="9">
        <v>38764</v>
      </c>
      <c r="D41" s="10">
        <v>93.3</v>
      </c>
      <c r="E41" s="7" t="s">
        <v>7</v>
      </c>
      <c r="F41" s="11"/>
      <c r="G41" s="10"/>
      <c r="H41" s="12" t="s">
        <v>22</v>
      </c>
    </row>
    <row r="42" spans="1:8" ht="12.75">
      <c r="A42" s="8" t="s">
        <v>25</v>
      </c>
      <c r="B42" s="8" t="s">
        <v>10</v>
      </c>
      <c r="C42" s="9">
        <v>38453</v>
      </c>
      <c r="D42" s="10">
        <v>230</v>
      </c>
      <c r="E42" s="7" t="s">
        <v>7</v>
      </c>
      <c r="F42" s="11"/>
      <c r="G42" s="10"/>
      <c r="H42" s="12" t="s">
        <v>22</v>
      </c>
    </row>
    <row r="43" spans="1:8" ht="12.75">
      <c r="A43" s="16" t="s">
        <v>25</v>
      </c>
      <c r="B43" s="16" t="s">
        <v>12</v>
      </c>
      <c r="C43" s="17">
        <v>38516</v>
      </c>
      <c r="D43" s="10">
        <v>236</v>
      </c>
      <c r="E43" s="7" t="s">
        <v>7</v>
      </c>
      <c r="F43" s="18"/>
      <c r="G43" s="10"/>
      <c r="H43" s="19" t="s">
        <v>22</v>
      </c>
    </row>
    <row r="44" spans="1:8" ht="12.75">
      <c r="A44" s="8" t="s">
        <v>25</v>
      </c>
      <c r="B44" s="8" t="s">
        <v>9</v>
      </c>
      <c r="C44" s="9">
        <v>38764</v>
      </c>
      <c r="D44" s="10">
        <v>230</v>
      </c>
      <c r="E44" s="7" t="s">
        <v>7</v>
      </c>
      <c r="F44" s="21"/>
      <c r="G44" s="10"/>
      <c r="H44" s="12" t="s">
        <v>22</v>
      </c>
    </row>
    <row r="45" spans="1:8" ht="12.75">
      <c r="A45" s="16" t="s">
        <v>26</v>
      </c>
      <c r="B45" s="16"/>
      <c r="C45" s="17"/>
      <c r="D45" s="22"/>
      <c r="E45" s="7"/>
      <c r="F45" s="23"/>
      <c r="G45" s="22"/>
      <c r="H45" s="24"/>
    </row>
    <row r="46" spans="1:8" ht="12.75">
      <c r="A46" s="4"/>
      <c r="B46" s="5"/>
      <c r="C46" s="5"/>
      <c r="D46" s="5"/>
      <c r="E46" s="4"/>
      <c r="F46" s="5"/>
      <c r="G46" s="5"/>
      <c r="H46" s="6"/>
    </row>
    <row r="47" spans="1:8" ht="12.75">
      <c r="A47" s="16" t="s">
        <v>8</v>
      </c>
      <c r="B47" s="16" t="s">
        <v>9</v>
      </c>
      <c r="C47" s="17">
        <v>38362</v>
      </c>
      <c r="D47" s="10">
        <v>292</v>
      </c>
      <c r="E47" s="7" t="s">
        <v>27</v>
      </c>
      <c r="F47" s="25"/>
      <c r="G47" s="10">
        <v>3.28</v>
      </c>
      <c r="H47" s="27"/>
    </row>
    <row r="48" spans="1:8" ht="12.75">
      <c r="A48" s="16" t="s">
        <v>8</v>
      </c>
      <c r="B48" s="16" t="s">
        <v>10</v>
      </c>
      <c r="C48" s="17">
        <v>38454</v>
      </c>
      <c r="D48" s="10">
        <v>360</v>
      </c>
      <c r="E48" s="7" t="s">
        <v>27</v>
      </c>
      <c r="F48" s="25"/>
      <c r="G48" s="10">
        <v>2.23</v>
      </c>
      <c r="H48" s="27"/>
    </row>
    <row r="49" spans="1:8" ht="12.75">
      <c r="A49" s="16" t="s">
        <v>8</v>
      </c>
      <c r="B49" s="16" t="s">
        <v>12</v>
      </c>
      <c r="C49" s="17">
        <v>38516</v>
      </c>
      <c r="D49" s="10">
        <v>396</v>
      </c>
      <c r="E49" s="7" t="s">
        <v>27</v>
      </c>
      <c r="F49" s="25"/>
      <c r="G49" s="10">
        <v>3.01</v>
      </c>
      <c r="H49" s="27"/>
    </row>
    <row r="50" spans="1:8" ht="12.75">
      <c r="A50" s="16" t="s">
        <v>13</v>
      </c>
      <c r="B50" s="16" t="s">
        <v>9</v>
      </c>
      <c r="C50" s="17">
        <v>38362</v>
      </c>
      <c r="D50" s="10">
        <v>376</v>
      </c>
      <c r="E50" s="7" t="s">
        <v>27</v>
      </c>
      <c r="F50" s="25"/>
      <c r="G50" s="10">
        <v>2.87</v>
      </c>
      <c r="H50" s="27"/>
    </row>
    <row r="51" spans="1:8" ht="12.75">
      <c r="A51" s="16" t="s">
        <v>13</v>
      </c>
      <c r="B51" s="16" t="s">
        <v>10</v>
      </c>
      <c r="C51" s="17">
        <v>38454</v>
      </c>
      <c r="D51" s="10">
        <v>420</v>
      </c>
      <c r="E51" s="7" t="s">
        <v>27</v>
      </c>
      <c r="F51" s="25"/>
      <c r="G51" s="10">
        <v>1.77</v>
      </c>
      <c r="H51" s="27"/>
    </row>
    <row r="52" spans="1:8" ht="12.75">
      <c r="A52" s="16" t="s">
        <v>13</v>
      </c>
      <c r="B52" s="16" t="s">
        <v>12</v>
      </c>
      <c r="C52" s="17">
        <v>38516</v>
      </c>
      <c r="D52" s="10">
        <v>364</v>
      </c>
      <c r="E52" s="7" t="s">
        <v>27</v>
      </c>
      <c r="F52" s="25"/>
      <c r="G52" s="10">
        <v>2.87</v>
      </c>
      <c r="H52" s="27"/>
    </row>
    <row r="53" spans="1:8" ht="12.75">
      <c r="A53" s="16" t="s">
        <v>14</v>
      </c>
      <c r="B53" s="16" t="s">
        <v>9</v>
      </c>
      <c r="C53" s="17">
        <v>38362</v>
      </c>
      <c r="D53" s="10">
        <v>332</v>
      </c>
      <c r="E53" s="7" t="s">
        <v>27</v>
      </c>
      <c r="F53" s="25"/>
      <c r="G53" s="10">
        <v>2.76</v>
      </c>
      <c r="H53" s="27"/>
    </row>
    <row r="54" spans="1:8" ht="12.75">
      <c r="A54" s="16" t="s">
        <v>14</v>
      </c>
      <c r="B54" s="16" t="s">
        <v>10</v>
      </c>
      <c r="C54" s="17">
        <v>38454</v>
      </c>
      <c r="D54" s="10">
        <v>364</v>
      </c>
      <c r="E54" s="7" t="s">
        <v>27</v>
      </c>
      <c r="F54" s="25"/>
      <c r="G54" s="10">
        <v>1.61</v>
      </c>
      <c r="H54" s="27"/>
    </row>
    <row r="55" spans="1:8" ht="12.75">
      <c r="A55" s="16" t="s">
        <v>14</v>
      </c>
      <c r="B55" s="29" t="s">
        <v>12</v>
      </c>
      <c r="C55" s="30">
        <v>38516</v>
      </c>
      <c r="D55" s="15">
        <v>331</v>
      </c>
      <c r="E55" s="7" t="s">
        <v>27</v>
      </c>
      <c r="F55" s="25"/>
      <c r="G55" s="15">
        <v>2.23</v>
      </c>
      <c r="H55" s="27"/>
    </row>
    <row r="56" spans="1:8" ht="12.75">
      <c r="A56" s="16" t="s">
        <v>15</v>
      </c>
      <c r="B56" s="16" t="s">
        <v>9</v>
      </c>
      <c r="C56" s="17">
        <v>38362</v>
      </c>
      <c r="D56" s="10">
        <v>193</v>
      </c>
      <c r="E56" s="7" t="s">
        <v>27</v>
      </c>
      <c r="F56" s="25"/>
      <c r="G56" s="10">
        <v>3.97</v>
      </c>
      <c r="H56" s="27"/>
    </row>
    <row r="57" spans="1:8" ht="12.75">
      <c r="A57" s="16" t="s">
        <v>15</v>
      </c>
      <c r="B57" s="16" t="s">
        <v>10</v>
      </c>
      <c r="C57" s="17">
        <v>38454</v>
      </c>
      <c r="D57" s="10">
        <v>238</v>
      </c>
      <c r="E57" s="7" t="s">
        <v>27</v>
      </c>
      <c r="F57" s="25"/>
      <c r="G57" s="10">
        <v>2.34</v>
      </c>
      <c r="H57" s="27"/>
    </row>
    <row r="58" spans="1:8" ht="12.75">
      <c r="A58" s="16" t="s">
        <v>15</v>
      </c>
      <c r="B58" s="16" t="s">
        <v>12</v>
      </c>
      <c r="C58" s="17">
        <v>38516</v>
      </c>
      <c r="D58" s="10">
        <v>176</v>
      </c>
      <c r="E58" s="7" t="s">
        <v>27</v>
      </c>
      <c r="F58" s="25"/>
      <c r="G58" s="10">
        <v>3.21</v>
      </c>
      <c r="H58" s="27"/>
    </row>
    <row r="59" spans="1:8" ht="12.75">
      <c r="A59" s="16" t="s">
        <v>16</v>
      </c>
      <c r="B59" s="16" t="s">
        <v>9</v>
      </c>
      <c r="C59" s="17">
        <v>38362</v>
      </c>
      <c r="D59" s="10">
        <v>328</v>
      </c>
      <c r="E59" s="7" t="s">
        <v>27</v>
      </c>
      <c r="F59" s="25"/>
      <c r="G59" s="10">
        <v>4.6</v>
      </c>
      <c r="H59" s="27"/>
    </row>
    <row r="60" spans="1:8" ht="12.75">
      <c r="A60" s="16" t="s">
        <v>16</v>
      </c>
      <c r="B60" s="16" t="s">
        <v>10</v>
      </c>
      <c r="C60" s="17">
        <v>38454</v>
      </c>
      <c r="D60" s="10">
        <v>426</v>
      </c>
      <c r="E60" s="7" t="s">
        <v>27</v>
      </c>
      <c r="F60" s="25"/>
      <c r="G60" s="10">
        <v>2.65</v>
      </c>
      <c r="H60" s="27"/>
    </row>
    <row r="61" spans="1:8" ht="12.75">
      <c r="A61" s="16" t="s">
        <v>16</v>
      </c>
      <c r="B61" s="16" t="s">
        <v>12</v>
      </c>
      <c r="C61" s="17">
        <v>38517</v>
      </c>
      <c r="D61" s="10">
        <v>475</v>
      </c>
      <c r="E61" s="7" t="s">
        <v>27</v>
      </c>
      <c r="F61" s="25"/>
      <c r="G61" s="10">
        <v>3.73</v>
      </c>
      <c r="H61" s="27"/>
    </row>
    <row r="62" spans="1:8" ht="12.75">
      <c r="A62" s="16" t="s">
        <v>17</v>
      </c>
      <c r="B62" s="16" t="s">
        <v>9</v>
      </c>
      <c r="C62" s="17">
        <v>38362</v>
      </c>
      <c r="D62" s="10">
        <v>183</v>
      </c>
      <c r="E62" s="7" t="s">
        <v>27</v>
      </c>
      <c r="F62" s="25"/>
      <c r="G62" s="10">
        <v>4.81</v>
      </c>
      <c r="H62" s="27"/>
    </row>
    <row r="63" spans="1:8" ht="12.75">
      <c r="A63" s="16" t="s">
        <v>17</v>
      </c>
      <c r="B63" s="16" t="s">
        <v>10</v>
      </c>
      <c r="C63" s="17">
        <v>38454</v>
      </c>
      <c r="D63" s="10">
        <v>238</v>
      </c>
      <c r="E63" s="7" t="s">
        <v>27</v>
      </c>
      <c r="F63" s="25"/>
      <c r="G63" s="10">
        <v>4.69</v>
      </c>
      <c r="H63" s="27"/>
    </row>
    <row r="64" spans="1:8" ht="12.75">
      <c r="A64" s="16" t="s">
        <v>17</v>
      </c>
      <c r="B64" s="16" t="s">
        <v>12</v>
      </c>
      <c r="C64" s="17">
        <v>38517</v>
      </c>
      <c r="D64" s="10">
        <v>242</v>
      </c>
      <c r="E64" s="7" t="s">
        <v>27</v>
      </c>
      <c r="F64" s="25"/>
      <c r="G64" s="10">
        <v>4.27</v>
      </c>
      <c r="H64" s="27"/>
    </row>
    <row r="65" spans="1:8" ht="12.75">
      <c r="A65" s="16" t="s">
        <v>18</v>
      </c>
      <c r="B65" s="16" t="s">
        <v>9</v>
      </c>
      <c r="C65" s="17">
        <v>38362</v>
      </c>
      <c r="D65" s="10">
        <v>209</v>
      </c>
      <c r="E65" s="7" t="s">
        <v>27</v>
      </c>
      <c r="F65" s="25"/>
      <c r="G65" s="10">
        <v>2.86</v>
      </c>
      <c r="H65" s="27"/>
    </row>
    <row r="66" spans="1:8" ht="12.75">
      <c r="A66" s="16" t="s">
        <v>18</v>
      </c>
      <c r="B66" s="16" t="s">
        <v>10</v>
      </c>
      <c r="C66" s="17">
        <v>38454</v>
      </c>
      <c r="D66" s="10">
        <v>276</v>
      </c>
      <c r="E66" s="7" t="s">
        <v>27</v>
      </c>
      <c r="F66" s="25"/>
      <c r="G66" s="10">
        <v>1.73</v>
      </c>
      <c r="H66" s="27"/>
    </row>
    <row r="67" spans="1:8" ht="12.75">
      <c r="A67" s="16" t="s">
        <v>18</v>
      </c>
      <c r="B67" s="16" t="s">
        <v>12</v>
      </c>
      <c r="C67" s="17">
        <v>38517</v>
      </c>
      <c r="D67" s="10">
        <v>254</v>
      </c>
      <c r="E67" s="7" t="s">
        <v>27</v>
      </c>
      <c r="F67" s="25"/>
      <c r="G67" s="10">
        <v>2.2</v>
      </c>
      <c r="H67" s="27"/>
    </row>
    <row r="68" spans="1:8" ht="12.75">
      <c r="A68" s="16" t="s">
        <v>19</v>
      </c>
      <c r="B68" s="16" t="s">
        <v>9</v>
      </c>
      <c r="C68" s="17">
        <v>38362</v>
      </c>
      <c r="D68" s="10">
        <v>269</v>
      </c>
      <c r="E68" s="7" t="s">
        <v>27</v>
      </c>
      <c r="F68" s="25"/>
      <c r="G68" s="10">
        <v>3.48</v>
      </c>
      <c r="H68" s="27"/>
    </row>
    <row r="69" spans="1:8" ht="12.75">
      <c r="A69" s="16" t="s">
        <v>19</v>
      </c>
      <c r="B69" s="16" t="s">
        <v>10</v>
      </c>
      <c r="C69" s="17">
        <v>38454</v>
      </c>
      <c r="D69" s="10">
        <v>317</v>
      </c>
      <c r="E69" s="7" t="s">
        <v>27</v>
      </c>
      <c r="F69" s="25"/>
      <c r="G69" s="10">
        <v>2.13</v>
      </c>
      <c r="H69" s="27"/>
    </row>
    <row r="70" spans="1:8" ht="12.75">
      <c r="A70" s="16" t="s">
        <v>19</v>
      </c>
      <c r="B70" s="16" t="s">
        <v>12</v>
      </c>
      <c r="C70" s="17">
        <v>38517</v>
      </c>
      <c r="D70" s="10">
        <v>275</v>
      </c>
      <c r="E70" s="7" t="s">
        <v>27</v>
      </c>
      <c r="F70" s="25"/>
      <c r="G70" s="10">
        <v>2.95</v>
      </c>
      <c r="H70" s="27"/>
    </row>
    <row r="71" spans="1:8" ht="12.75">
      <c r="A71" s="16" t="s">
        <v>20</v>
      </c>
      <c r="B71" s="16" t="s">
        <v>9</v>
      </c>
      <c r="C71" s="17">
        <v>38363</v>
      </c>
      <c r="D71" s="10">
        <v>79.6</v>
      </c>
      <c r="E71" s="7" t="s">
        <v>27</v>
      </c>
      <c r="F71" s="25"/>
      <c r="G71" s="10">
        <v>3.47</v>
      </c>
      <c r="H71" s="27"/>
    </row>
    <row r="72" spans="1:8" ht="12.75">
      <c r="A72" s="16" t="s">
        <v>20</v>
      </c>
      <c r="B72" s="16" t="s">
        <v>10</v>
      </c>
      <c r="C72" s="17">
        <v>38454</v>
      </c>
      <c r="D72" s="10">
        <v>223</v>
      </c>
      <c r="E72" s="7" t="s">
        <v>27</v>
      </c>
      <c r="F72" s="25"/>
      <c r="G72" s="10">
        <v>1.95</v>
      </c>
      <c r="H72" s="27"/>
    </row>
    <row r="73" spans="1:8" ht="12.75">
      <c r="A73" s="16" t="s">
        <v>20</v>
      </c>
      <c r="B73" s="16" t="s">
        <v>12</v>
      </c>
      <c r="C73" s="17">
        <v>38517</v>
      </c>
      <c r="D73" s="10">
        <v>273</v>
      </c>
      <c r="E73" s="7" t="s">
        <v>27</v>
      </c>
      <c r="F73" s="25"/>
      <c r="G73" s="10">
        <v>2.24</v>
      </c>
      <c r="H73" s="27"/>
    </row>
    <row r="74" spans="1:8" ht="12.75">
      <c r="A74" s="16" t="s">
        <v>21</v>
      </c>
      <c r="B74" s="16" t="s">
        <v>9</v>
      </c>
      <c r="C74" s="17">
        <v>38363</v>
      </c>
      <c r="D74" s="10">
        <v>109</v>
      </c>
      <c r="E74" s="7" t="s">
        <v>27</v>
      </c>
      <c r="F74" s="25"/>
      <c r="G74" s="10">
        <v>3.3</v>
      </c>
      <c r="H74" s="27"/>
    </row>
    <row r="75" spans="1:8" ht="12.75">
      <c r="A75" s="16" t="s">
        <v>21</v>
      </c>
      <c r="B75" s="16" t="s">
        <v>10</v>
      </c>
      <c r="C75" s="17">
        <v>38454</v>
      </c>
      <c r="D75" s="10">
        <v>215</v>
      </c>
      <c r="E75" s="7" t="s">
        <v>27</v>
      </c>
      <c r="F75" s="25"/>
      <c r="G75" s="10">
        <v>2.1</v>
      </c>
      <c r="H75" s="27"/>
    </row>
    <row r="76" spans="1:8" ht="12.75">
      <c r="A76" s="16" t="s">
        <v>21</v>
      </c>
      <c r="B76" s="16" t="s">
        <v>12</v>
      </c>
      <c r="C76" s="17">
        <v>38517</v>
      </c>
      <c r="D76" s="10">
        <v>97</v>
      </c>
      <c r="E76" s="7" t="s">
        <v>27</v>
      </c>
      <c r="F76" s="25"/>
      <c r="G76" s="10">
        <v>2.3</v>
      </c>
      <c r="H76" s="27"/>
    </row>
    <row r="77" spans="1:8" ht="12.75">
      <c r="A77" s="16" t="s">
        <v>23</v>
      </c>
      <c r="B77" s="16" t="s">
        <v>10</v>
      </c>
      <c r="C77" s="17">
        <v>38453</v>
      </c>
      <c r="D77" s="10">
        <v>54.5</v>
      </c>
      <c r="E77" s="7" t="s">
        <v>27</v>
      </c>
      <c r="F77" s="25"/>
      <c r="G77" s="10">
        <v>0.88</v>
      </c>
      <c r="H77" s="27"/>
    </row>
    <row r="78" spans="1:8" ht="12.75">
      <c r="A78" s="16" t="s">
        <v>23</v>
      </c>
      <c r="B78" s="16" t="s">
        <v>12</v>
      </c>
      <c r="C78" s="17">
        <v>38516</v>
      </c>
      <c r="D78" s="10">
        <v>71</v>
      </c>
      <c r="E78" s="7" t="s">
        <v>27</v>
      </c>
      <c r="F78" s="25"/>
      <c r="G78" s="10">
        <v>0.9</v>
      </c>
      <c r="H78" s="27"/>
    </row>
    <row r="79" spans="1:8" ht="12.75">
      <c r="A79" s="8" t="s">
        <v>23</v>
      </c>
      <c r="B79" s="8" t="s">
        <v>9</v>
      </c>
      <c r="C79" s="9">
        <v>38764</v>
      </c>
      <c r="D79" s="10">
        <v>57.7</v>
      </c>
      <c r="E79" s="7" t="s">
        <v>27</v>
      </c>
      <c r="F79" s="31"/>
      <c r="G79" s="10">
        <v>0.86</v>
      </c>
      <c r="H79" s="33"/>
    </row>
    <row r="80" spans="1:8" ht="12.75">
      <c r="A80" s="8" t="s">
        <v>24</v>
      </c>
      <c r="B80" s="8" t="s">
        <v>10</v>
      </c>
      <c r="C80" s="9">
        <v>38453</v>
      </c>
      <c r="D80" s="10">
        <v>83</v>
      </c>
      <c r="E80" s="7" t="s">
        <v>27</v>
      </c>
      <c r="F80" s="31"/>
      <c r="G80" s="10">
        <v>0.4</v>
      </c>
      <c r="H80" s="33"/>
    </row>
    <row r="81" spans="1:8" ht="12.75">
      <c r="A81" s="8" t="s">
        <v>24</v>
      </c>
      <c r="B81" s="8" t="s">
        <v>12</v>
      </c>
      <c r="C81" s="9">
        <v>38516</v>
      </c>
      <c r="D81" s="10">
        <v>110</v>
      </c>
      <c r="E81" s="7" t="s">
        <v>27</v>
      </c>
      <c r="F81" s="31"/>
      <c r="G81" s="10">
        <v>0.62</v>
      </c>
      <c r="H81" s="33"/>
    </row>
    <row r="82" spans="1:8" ht="12.75">
      <c r="A82" s="8" t="s">
        <v>24</v>
      </c>
      <c r="B82" s="8" t="s">
        <v>9</v>
      </c>
      <c r="C82" s="9">
        <v>38764</v>
      </c>
      <c r="D82" s="10">
        <v>93.3</v>
      </c>
      <c r="E82" s="7" t="s">
        <v>27</v>
      </c>
      <c r="F82" s="31"/>
      <c r="G82" s="10">
        <v>0.55</v>
      </c>
      <c r="H82" s="33"/>
    </row>
    <row r="83" spans="1:8" ht="12.75">
      <c r="A83" s="8" t="s">
        <v>25</v>
      </c>
      <c r="B83" s="8" t="s">
        <v>10</v>
      </c>
      <c r="C83" s="9">
        <v>38453</v>
      </c>
      <c r="D83" s="10">
        <v>230</v>
      </c>
      <c r="E83" s="7" t="s">
        <v>27</v>
      </c>
      <c r="F83" s="31"/>
      <c r="G83" s="10">
        <v>0.56</v>
      </c>
      <c r="H83" s="33"/>
    </row>
    <row r="84" spans="1:8" ht="12.75">
      <c r="A84" s="8" t="s">
        <v>25</v>
      </c>
      <c r="B84" s="8" t="s">
        <v>12</v>
      </c>
      <c r="C84" s="9">
        <v>38516</v>
      </c>
      <c r="D84" s="10">
        <v>236</v>
      </c>
      <c r="E84" s="7" t="s">
        <v>27</v>
      </c>
      <c r="F84" s="31"/>
      <c r="G84" s="10">
        <v>0.75</v>
      </c>
      <c r="H84" s="33"/>
    </row>
    <row r="85" spans="1:8" ht="12.75">
      <c r="A85" s="34" t="s">
        <v>25</v>
      </c>
      <c r="B85" s="34" t="s">
        <v>9</v>
      </c>
      <c r="C85" s="35">
        <v>38764</v>
      </c>
      <c r="D85" s="36">
        <v>230</v>
      </c>
      <c r="E85" s="7" t="s">
        <v>27</v>
      </c>
      <c r="F85" s="37"/>
      <c r="G85" s="36">
        <v>0.62</v>
      </c>
      <c r="H85" s="38"/>
    </row>
    <row r="86" spans="1:8" ht="12.75">
      <c r="A86" s="40" t="s">
        <v>28</v>
      </c>
      <c r="B86" s="31"/>
      <c r="C86" s="31"/>
      <c r="D86" s="31"/>
      <c r="E86" s="39"/>
      <c r="F86" s="31"/>
      <c r="G86" s="41"/>
      <c r="H86" s="33"/>
    </row>
    <row r="87" spans="1:8" ht="12.75">
      <c r="A87" s="4"/>
      <c r="B87" s="5"/>
      <c r="C87" s="5"/>
      <c r="D87" s="5"/>
      <c r="E87" s="4"/>
      <c r="F87" s="5"/>
      <c r="G87" s="5"/>
      <c r="H87" s="6"/>
    </row>
    <row r="88" spans="1:8" ht="12.75">
      <c r="A88" s="8" t="s">
        <v>8</v>
      </c>
      <c r="B88" s="8" t="s">
        <v>9</v>
      </c>
      <c r="C88" s="9">
        <v>38362</v>
      </c>
      <c r="D88" s="10">
        <v>292</v>
      </c>
      <c r="E88" s="7" t="s">
        <v>29</v>
      </c>
      <c r="F88" s="42"/>
      <c r="G88" s="10">
        <v>0.1</v>
      </c>
      <c r="H88" s="32"/>
    </row>
    <row r="89" spans="1:8" ht="12.75">
      <c r="A89" s="8" t="s">
        <v>8</v>
      </c>
      <c r="B89" s="8" t="s">
        <v>10</v>
      </c>
      <c r="C89" s="9">
        <v>38454</v>
      </c>
      <c r="D89" s="10">
        <v>360</v>
      </c>
      <c r="E89" s="7" t="s">
        <v>29</v>
      </c>
      <c r="F89" s="42"/>
      <c r="G89" s="10">
        <v>0.08</v>
      </c>
      <c r="H89" s="32"/>
    </row>
    <row r="90" spans="1:8" ht="12.75">
      <c r="A90" s="8" t="s">
        <v>8</v>
      </c>
      <c r="B90" s="8" t="s">
        <v>12</v>
      </c>
      <c r="C90" s="9">
        <v>38516</v>
      </c>
      <c r="D90" s="10">
        <v>396</v>
      </c>
      <c r="E90" s="7" t="s">
        <v>29</v>
      </c>
      <c r="F90" s="42"/>
      <c r="G90" s="10">
        <v>0.12</v>
      </c>
      <c r="H90" s="32"/>
    </row>
    <row r="91" spans="1:8" ht="12.75">
      <c r="A91" s="8" t="s">
        <v>13</v>
      </c>
      <c r="B91" s="8" t="s">
        <v>9</v>
      </c>
      <c r="C91" s="9">
        <v>38362</v>
      </c>
      <c r="D91" s="10">
        <v>376</v>
      </c>
      <c r="E91" s="7" t="s">
        <v>29</v>
      </c>
      <c r="F91" s="42"/>
      <c r="G91" s="10">
        <v>0.07</v>
      </c>
      <c r="H91" s="32"/>
    </row>
    <row r="92" spans="1:8" ht="12.75">
      <c r="A92" s="8" t="s">
        <v>13</v>
      </c>
      <c r="B92" s="8" t="s">
        <v>10</v>
      </c>
      <c r="C92" s="9">
        <v>38454</v>
      </c>
      <c r="D92" s="10">
        <v>420</v>
      </c>
      <c r="E92" s="7" t="s">
        <v>29</v>
      </c>
      <c r="F92" s="42"/>
      <c r="G92" s="10">
        <v>0.06</v>
      </c>
      <c r="H92" s="32"/>
    </row>
    <row r="93" spans="1:8" ht="12.75">
      <c r="A93" s="8" t="s">
        <v>13</v>
      </c>
      <c r="B93" s="8" t="s">
        <v>12</v>
      </c>
      <c r="C93" s="9">
        <v>38516</v>
      </c>
      <c r="D93" s="10">
        <v>364</v>
      </c>
      <c r="E93" s="7" t="s">
        <v>29</v>
      </c>
      <c r="F93" s="42"/>
      <c r="G93" s="10">
        <v>0.07</v>
      </c>
      <c r="H93" s="32"/>
    </row>
    <row r="94" spans="1:8" ht="12.75">
      <c r="A94" s="8" t="s">
        <v>14</v>
      </c>
      <c r="B94" s="8" t="s">
        <v>9</v>
      </c>
      <c r="C94" s="9">
        <v>38362</v>
      </c>
      <c r="D94" s="10">
        <v>332</v>
      </c>
      <c r="E94" s="7" t="s">
        <v>29</v>
      </c>
      <c r="F94" s="42"/>
      <c r="G94" s="10">
        <v>0.09</v>
      </c>
      <c r="H94" s="32"/>
    </row>
    <row r="95" spans="1:8" ht="12.75">
      <c r="A95" s="8" t="s">
        <v>14</v>
      </c>
      <c r="B95" s="8" t="s">
        <v>10</v>
      </c>
      <c r="C95" s="9">
        <v>38454</v>
      </c>
      <c r="D95" s="10">
        <v>364</v>
      </c>
      <c r="E95" s="7" t="s">
        <v>29</v>
      </c>
      <c r="F95" s="42"/>
      <c r="G95" s="10">
        <v>0.09</v>
      </c>
      <c r="H95" s="32"/>
    </row>
    <row r="96" spans="1:8" ht="12.75">
      <c r="A96" s="8" t="s">
        <v>14</v>
      </c>
      <c r="B96" s="13" t="s">
        <v>12</v>
      </c>
      <c r="C96" s="14">
        <v>38516</v>
      </c>
      <c r="D96" s="15">
        <v>331</v>
      </c>
      <c r="E96" s="7" t="s">
        <v>29</v>
      </c>
      <c r="F96" s="42"/>
      <c r="G96" s="15">
        <v>0.12</v>
      </c>
      <c r="H96" s="32"/>
    </row>
    <row r="97" spans="1:8" ht="12.75">
      <c r="A97" s="8" t="s">
        <v>15</v>
      </c>
      <c r="B97" s="8" t="s">
        <v>9</v>
      </c>
      <c r="C97" s="9">
        <v>38362</v>
      </c>
      <c r="D97" s="10">
        <v>193</v>
      </c>
      <c r="E97" s="7" t="s">
        <v>29</v>
      </c>
      <c r="F97" s="42"/>
      <c r="G97" s="10">
        <v>0.05</v>
      </c>
      <c r="H97" s="32"/>
    </row>
    <row r="98" spans="1:8" ht="12.75">
      <c r="A98" s="8" t="s">
        <v>15</v>
      </c>
      <c r="B98" s="8" t="s">
        <v>10</v>
      </c>
      <c r="C98" s="9">
        <v>38454</v>
      </c>
      <c r="D98" s="10">
        <v>238</v>
      </c>
      <c r="E98" s="7" t="s">
        <v>29</v>
      </c>
      <c r="F98" s="42"/>
      <c r="G98" s="10">
        <v>0.04</v>
      </c>
      <c r="H98" s="32"/>
    </row>
    <row r="99" spans="1:8" ht="12.75">
      <c r="A99" s="8" t="s">
        <v>15</v>
      </c>
      <c r="B99" s="8" t="s">
        <v>12</v>
      </c>
      <c r="C99" s="9">
        <v>38516</v>
      </c>
      <c r="D99" s="10">
        <v>176</v>
      </c>
      <c r="E99" s="7" t="s">
        <v>29</v>
      </c>
      <c r="F99" s="42"/>
      <c r="G99" s="10">
        <v>0.06</v>
      </c>
      <c r="H99" s="32"/>
    </row>
    <row r="100" spans="1:8" ht="12.75">
      <c r="A100" s="8" t="s">
        <v>16</v>
      </c>
      <c r="B100" s="8" t="s">
        <v>9</v>
      </c>
      <c r="C100" s="9">
        <v>38362</v>
      </c>
      <c r="D100" s="10">
        <v>328</v>
      </c>
      <c r="E100" s="7" t="s">
        <v>29</v>
      </c>
      <c r="F100" s="42"/>
      <c r="G100" s="10">
        <v>0.05</v>
      </c>
      <c r="H100" s="32"/>
    </row>
    <row r="101" spans="1:8" ht="12.75">
      <c r="A101" s="8" t="s">
        <v>16</v>
      </c>
      <c r="B101" s="8" t="s">
        <v>10</v>
      </c>
      <c r="C101" s="9">
        <v>38454</v>
      </c>
      <c r="D101" s="10">
        <v>426</v>
      </c>
      <c r="E101" s="7" t="s">
        <v>29</v>
      </c>
      <c r="F101" s="42"/>
      <c r="G101" s="10">
        <v>0.04</v>
      </c>
      <c r="H101" s="32"/>
    </row>
    <row r="102" spans="1:8" ht="12.75">
      <c r="A102" s="8" t="s">
        <v>16</v>
      </c>
      <c r="B102" s="8" t="s">
        <v>12</v>
      </c>
      <c r="C102" s="9">
        <v>38517</v>
      </c>
      <c r="D102" s="10">
        <v>475</v>
      </c>
      <c r="E102" s="7" t="s">
        <v>29</v>
      </c>
      <c r="F102" s="42"/>
      <c r="G102" s="10">
        <v>0.04</v>
      </c>
      <c r="H102" s="32"/>
    </row>
    <row r="103" spans="1:8" ht="12.75">
      <c r="A103" s="8" t="s">
        <v>17</v>
      </c>
      <c r="B103" s="8" t="s">
        <v>9</v>
      </c>
      <c r="C103" s="9">
        <v>38362</v>
      </c>
      <c r="D103" s="10">
        <v>183</v>
      </c>
      <c r="E103" s="7" t="s">
        <v>29</v>
      </c>
      <c r="F103" s="42"/>
      <c r="G103" s="10">
        <v>0.12</v>
      </c>
      <c r="H103" s="32"/>
    </row>
    <row r="104" spans="1:8" ht="12.75">
      <c r="A104" s="8" t="s">
        <v>17</v>
      </c>
      <c r="B104" s="8" t="s">
        <v>10</v>
      </c>
      <c r="C104" s="9">
        <v>38454</v>
      </c>
      <c r="D104" s="10">
        <v>238</v>
      </c>
      <c r="E104" s="7" t="s">
        <v>29</v>
      </c>
      <c r="F104" s="42"/>
      <c r="G104" s="10">
        <v>0.31</v>
      </c>
      <c r="H104" s="32"/>
    </row>
    <row r="105" spans="1:8" ht="12.75">
      <c r="A105" s="8" t="s">
        <v>17</v>
      </c>
      <c r="B105" s="8" t="s">
        <v>12</v>
      </c>
      <c r="C105" s="9">
        <v>38517</v>
      </c>
      <c r="D105" s="10">
        <v>242</v>
      </c>
      <c r="E105" s="7" t="s">
        <v>29</v>
      </c>
      <c r="F105" s="42"/>
      <c r="G105" s="10">
        <v>0.22</v>
      </c>
      <c r="H105" s="32"/>
    </row>
    <row r="106" spans="1:8" ht="12.75">
      <c r="A106" s="8" t="s">
        <v>18</v>
      </c>
      <c r="B106" s="8" t="s">
        <v>9</v>
      </c>
      <c r="C106" s="9">
        <v>38362</v>
      </c>
      <c r="D106" s="10">
        <v>209</v>
      </c>
      <c r="E106" s="7" t="s">
        <v>29</v>
      </c>
      <c r="F106" s="42"/>
      <c r="G106" s="10">
        <v>0.05</v>
      </c>
      <c r="H106" s="32"/>
    </row>
    <row r="107" spans="1:8" ht="12.75">
      <c r="A107" s="8" t="s">
        <v>18</v>
      </c>
      <c r="B107" s="8" t="s">
        <v>10</v>
      </c>
      <c r="C107" s="9">
        <v>38454</v>
      </c>
      <c r="D107" s="10">
        <v>276</v>
      </c>
      <c r="E107" s="7" t="s">
        <v>29</v>
      </c>
      <c r="F107" s="42"/>
      <c r="G107" s="10">
        <v>0.06</v>
      </c>
      <c r="H107" s="32"/>
    </row>
    <row r="108" spans="1:8" ht="12.75">
      <c r="A108" s="8" t="s">
        <v>18</v>
      </c>
      <c r="B108" s="8" t="s">
        <v>12</v>
      </c>
      <c r="C108" s="9">
        <v>38517</v>
      </c>
      <c r="D108" s="10">
        <v>254</v>
      </c>
      <c r="E108" s="7" t="s">
        <v>29</v>
      </c>
      <c r="F108" s="42"/>
      <c r="G108" s="10">
        <v>0.05</v>
      </c>
      <c r="H108" s="32"/>
    </row>
    <row r="109" spans="1:8" ht="12.75">
      <c r="A109" s="8" t="s">
        <v>19</v>
      </c>
      <c r="B109" s="8" t="s">
        <v>9</v>
      </c>
      <c r="C109" s="9">
        <v>38362</v>
      </c>
      <c r="D109" s="10">
        <v>269</v>
      </c>
      <c r="E109" s="7" t="s">
        <v>29</v>
      </c>
      <c r="F109" s="42"/>
      <c r="G109" s="10">
        <v>0.12</v>
      </c>
      <c r="H109" s="32"/>
    </row>
    <row r="110" spans="1:8" ht="12.75">
      <c r="A110" s="8" t="s">
        <v>19</v>
      </c>
      <c r="B110" s="8" t="s">
        <v>10</v>
      </c>
      <c r="C110" s="9">
        <v>38454</v>
      </c>
      <c r="D110" s="10">
        <v>317</v>
      </c>
      <c r="E110" s="7" t="s">
        <v>29</v>
      </c>
      <c r="F110" s="42"/>
      <c r="G110" s="10">
        <v>0.24</v>
      </c>
      <c r="H110" s="32"/>
    </row>
    <row r="111" spans="1:8" ht="12.75">
      <c r="A111" s="8" t="s">
        <v>19</v>
      </c>
      <c r="B111" s="8" t="s">
        <v>12</v>
      </c>
      <c r="C111" s="9">
        <v>38517</v>
      </c>
      <c r="D111" s="10">
        <v>275</v>
      </c>
      <c r="E111" s="7" t="s">
        <v>29</v>
      </c>
      <c r="F111" s="42"/>
      <c r="G111" s="10">
        <v>0.2</v>
      </c>
      <c r="H111" s="32"/>
    </row>
    <row r="112" spans="1:8" ht="12.75">
      <c r="A112" s="8" t="s">
        <v>20</v>
      </c>
      <c r="B112" s="8" t="s">
        <v>9</v>
      </c>
      <c r="C112" s="9">
        <v>38363</v>
      </c>
      <c r="D112" s="10">
        <v>79.6</v>
      </c>
      <c r="E112" s="7" t="s">
        <v>29</v>
      </c>
      <c r="F112" s="42"/>
      <c r="G112" s="10">
        <v>0.19</v>
      </c>
      <c r="H112" s="32"/>
    </row>
    <row r="113" spans="1:8" ht="12.75">
      <c r="A113" s="8" t="s">
        <v>20</v>
      </c>
      <c r="B113" s="8" t="s">
        <v>10</v>
      </c>
      <c r="C113" s="9">
        <v>38454</v>
      </c>
      <c r="D113" s="10">
        <v>223</v>
      </c>
      <c r="E113" s="7" t="s">
        <v>29</v>
      </c>
      <c r="F113" s="42"/>
      <c r="G113" s="10">
        <v>0.05</v>
      </c>
      <c r="H113" s="32"/>
    </row>
    <row r="114" spans="1:8" ht="12.75">
      <c r="A114" s="8" t="s">
        <v>20</v>
      </c>
      <c r="B114" s="8" t="s">
        <v>12</v>
      </c>
      <c r="C114" s="9">
        <v>38517</v>
      </c>
      <c r="D114" s="10">
        <v>273</v>
      </c>
      <c r="E114" s="7" t="s">
        <v>29</v>
      </c>
      <c r="F114" s="42"/>
      <c r="G114" s="10">
        <v>0.11</v>
      </c>
      <c r="H114" s="32"/>
    </row>
    <row r="115" spans="1:8" ht="12.75">
      <c r="A115" s="8" t="s">
        <v>21</v>
      </c>
      <c r="B115" s="8" t="s">
        <v>9</v>
      </c>
      <c r="C115" s="9">
        <v>38363</v>
      </c>
      <c r="D115" s="10">
        <v>109</v>
      </c>
      <c r="E115" s="7" t="s">
        <v>29</v>
      </c>
      <c r="F115" s="42"/>
      <c r="G115" s="10">
        <v>0.04</v>
      </c>
      <c r="H115" s="32"/>
    </row>
    <row r="116" spans="1:8" ht="12.75">
      <c r="A116" s="8" t="s">
        <v>21</v>
      </c>
      <c r="B116" s="8" t="s">
        <v>10</v>
      </c>
      <c r="C116" s="9">
        <v>38454</v>
      </c>
      <c r="D116" s="10">
        <v>215</v>
      </c>
      <c r="E116" s="7" t="s">
        <v>29</v>
      </c>
      <c r="F116" s="42"/>
      <c r="G116" s="10">
        <v>0.05</v>
      </c>
      <c r="H116" s="32"/>
    </row>
    <row r="117" spans="1:8" ht="12.75">
      <c r="A117" s="8" t="s">
        <v>21</v>
      </c>
      <c r="B117" s="8" t="s">
        <v>12</v>
      </c>
      <c r="C117" s="9">
        <v>38517</v>
      </c>
      <c r="D117" s="10">
        <v>97</v>
      </c>
      <c r="E117" s="7" t="s">
        <v>29</v>
      </c>
      <c r="F117" s="42"/>
      <c r="G117" s="10">
        <v>0.05</v>
      </c>
      <c r="H117" s="32"/>
    </row>
    <row r="118" spans="1:8" ht="12.75">
      <c r="A118" s="8" t="s">
        <v>23</v>
      </c>
      <c r="B118" s="8" t="s">
        <v>10</v>
      </c>
      <c r="C118" s="9">
        <v>38453</v>
      </c>
      <c r="D118" s="10">
        <v>54.5</v>
      </c>
      <c r="E118" s="7" t="s">
        <v>29</v>
      </c>
      <c r="F118" s="42"/>
      <c r="G118" s="10">
        <v>0.02</v>
      </c>
      <c r="H118" s="32" t="s">
        <v>11</v>
      </c>
    </row>
    <row r="119" spans="1:8" ht="12.75">
      <c r="A119" s="8" t="s">
        <v>23</v>
      </c>
      <c r="B119" s="8" t="s">
        <v>12</v>
      </c>
      <c r="C119" s="9">
        <v>38516</v>
      </c>
      <c r="D119" s="10">
        <v>71</v>
      </c>
      <c r="E119" s="7" t="s">
        <v>29</v>
      </c>
      <c r="F119" s="42"/>
      <c r="G119" s="10">
        <v>0.01</v>
      </c>
      <c r="H119" s="32" t="s">
        <v>11</v>
      </c>
    </row>
    <row r="120" spans="1:8" ht="12.75">
      <c r="A120" s="8" t="s">
        <v>23</v>
      </c>
      <c r="B120" s="8" t="s">
        <v>9</v>
      </c>
      <c r="C120" s="9">
        <v>38764</v>
      </c>
      <c r="D120" s="10">
        <v>57.7</v>
      </c>
      <c r="E120" s="7" t="s">
        <v>29</v>
      </c>
      <c r="F120" s="42"/>
      <c r="G120" s="10">
        <v>0.02</v>
      </c>
      <c r="H120" s="32" t="s">
        <v>11</v>
      </c>
    </row>
    <row r="121" spans="1:8" ht="12.75">
      <c r="A121" s="8" t="s">
        <v>24</v>
      </c>
      <c r="B121" s="8" t="s">
        <v>10</v>
      </c>
      <c r="C121" s="9">
        <v>38453</v>
      </c>
      <c r="D121" s="10">
        <v>83</v>
      </c>
      <c r="E121" s="7" t="s">
        <v>29</v>
      </c>
      <c r="F121" s="42"/>
      <c r="G121" s="10">
        <v>0.01</v>
      </c>
      <c r="H121" s="32" t="s">
        <v>11</v>
      </c>
    </row>
    <row r="122" spans="1:8" ht="12.75">
      <c r="A122" s="8" t="s">
        <v>24</v>
      </c>
      <c r="B122" s="8" t="s">
        <v>12</v>
      </c>
      <c r="C122" s="9">
        <v>38516</v>
      </c>
      <c r="D122" s="10">
        <v>110</v>
      </c>
      <c r="E122" s="7" t="s">
        <v>29</v>
      </c>
      <c r="F122" s="42"/>
      <c r="G122" s="10">
        <v>0.01</v>
      </c>
      <c r="H122" s="32" t="s">
        <v>11</v>
      </c>
    </row>
    <row r="123" spans="1:8" ht="12.75">
      <c r="A123" s="8" t="s">
        <v>24</v>
      </c>
      <c r="B123" s="8" t="s">
        <v>9</v>
      </c>
      <c r="C123" s="9">
        <v>38764</v>
      </c>
      <c r="D123" s="10">
        <v>93.3</v>
      </c>
      <c r="E123" s="7" t="s">
        <v>29</v>
      </c>
      <c r="F123" s="42"/>
      <c r="G123" s="10">
        <v>0.02</v>
      </c>
      <c r="H123" s="32" t="s">
        <v>11</v>
      </c>
    </row>
    <row r="124" spans="1:8" ht="12.75">
      <c r="A124" s="8" t="s">
        <v>25</v>
      </c>
      <c r="B124" s="8" t="s">
        <v>10</v>
      </c>
      <c r="C124" s="9">
        <v>38453</v>
      </c>
      <c r="D124" s="10">
        <v>230</v>
      </c>
      <c r="E124" s="7" t="s">
        <v>29</v>
      </c>
      <c r="F124" s="42"/>
      <c r="G124" s="10">
        <v>0.03</v>
      </c>
      <c r="H124" s="32"/>
    </row>
    <row r="125" spans="1:8" ht="12.75">
      <c r="A125" s="8" t="s">
        <v>25</v>
      </c>
      <c r="B125" s="8" t="s">
        <v>12</v>
      </c>
      <c r="C125" s="9">
        <v>38516</v>
      </c>
      <c r="D125" s="10">
        <v>236</v>
      </c>
      <c r="E125" s="7" t="s">
        <v>29</v>
      </c>
      <c r="F125" s="42"/>
      <c r="G125" s="10">
        <v>0.02</v>
      </c>
      <c r="H125" s="32" t="s">
        <v>11</v>
      </c>
    </row>
    <row r="126" spans="1:8" ht="12.75">
      <c r="A126" s="8" t="s">
        <v>25</v>
      </c>
      <c r="B126" s="8" t="s">
        <v>9</v>
      </c>
      <c r="C126" s="9">
        <v>38764</v>
      </c>
      <c r="D126" s="10">
        <v>230</v>
      </c>
      <c r="E126" s="7" t="s">
        <v>29</v>
      </c>
      <c r="F126" s="42"/>
      <c r="G126" s="10">
        <v>0.03</v>
      </c>
      <c r="H126" s="32"/>
    </row>
    <row r="127" spans="1:8" ht="12.75">
      <c r="A127" s="43" t="s">
        <v>30</v>
      </c>
      <c r="B127" s="5"/>
      <c r="C127" s="5"/>
      <c r="D127" s="5"/>
      <c r="E127" s="4"/>
      <c r="F127" s="5"/>
      <c r="G127" s="5"/>
      <c r="H127" s="6"/>
    </row>
    <row r="128" spans="1:8" ht="12.75">
      <c r="A128" s="4"/>
      <c r="B128" s="5"/>
      <c r="C128" s="5"/>
      <c r="D128" s="5"/>
      <c r="E128" s="4"/>
      <c r="F128" s="5"/>
      <c r="G128" s="5"/>
      <c r="H128" s="6"/>
    </row>
    <row r="129" spans="1:8" ht="12.75">
      <c r="A129" s="8" t="s">
        <v>8</v>
      </c>
      <c r="B129" s="8" t="s">
        <v>9</v>
      </c>
      <c r="C129" s="9">
        <v>38362</v>
      </c>
      <c r="D129" s="10">
        <v>292</v>
      </c>
      <c r="E129" s="7" t="s">
        <v>31</v>
      </c>
      <c r="F129" s="44"/>
      <c r="G129" s="10">
        <v>8.57</v>
      </c>
      <c r="H129" s="45"/>
    </row>
    <row r="130" spans="1:8" ht="12.75">
      <c r="A130" s="8" t="s">
        <v>8</v>
      </c>
      <c r="B130" s="8" t="s">
        <v>10</v>
      </c>
      <c r="C130" s="9">
        <v>38454</v>
      </c>
      <c r="D130" s="10">
        <v>360</v>
      </c>
      <c r="E130" s="7" t="s">
        <v>31</v>
      </c>
      <c r="F130" s="44"/>
      <c r="G130" s="10">
        <v>6.41</v>
      </c>
      <c r="H130" s="45"/>
    </row>
    <row r="131" spans="1:8" ht="12.75">
      <c r="A131" s="8" t="s">
        <v>8</v>
      </c>
      <c r="B131" s="8" t="s">
        <v>12</v>
      </c>
      <c r="C131" s="9">
        <v>38516</v>
      </c>
      <c r="D131" s="10">
        <v>396</v>
      </c>
      <c r="E131" s="7" t="s">
        <v>31</v>
      </c>
      <c r="F131" s="44"/>
      <c r="G131" s="10">
        <v>5.59</v>
      </c>
      <c r="H131" s="45"/>
    </row>
    <row r="132" spans="1:8" ht="12.75">
      <c r="A132" s="8" t="s">
        <v>13</v>
      </c>
      <c r="B132" s="8" t="s">
        <v>9</v>
      </c>
      <c r="C132" s="9">
        <v>38362</v>
      </c>
      <c r="D132" s="10">
        <v>376</v>
      </c>
      <c r="E132" s="7" t="s">
        <v>31</v>
      </c>
      <c r="F132" s="44"/>
      <c r="G132" s="10">
        <v>5.94</v>
      </c>
      <c r="H132" s="45"/>
    </row>
    <row r="133" spans="1:8" ht="12.75">
      <c r="A133" s="8" t="s">
        <v>13</v>
      </c>
      <c r="B133" s="8" t="s">
        <v>10</v>
      </c>
      <c r="C133" s="9">
        <v>38454</v>
      </c>
      <c r="D133" s="10">
        <v>420</v>
      </c>
      <c r="E133" s="7" t="s">
        <v>31</v>
      </c>
      <c r="F133" s="44"/>
      <c r="G133" s="10">
        <v>3.78</v>
      </c>
      <c r="H133" s="45"/>
    </row>
    <row r="134" spans="1:8" ht="12.75">
      <c r="A134" s="8" t="s">
        <v>13</v>
      </c>
      <c r="B134" s="8" t="s">
        <v>12</v>
      </c>
      <c r="C134" s="9">
        <v>38516</v>
      </c>
      <c r="D134" s="10">
        <v>364</v>
      </c>
      <c r="E134" s="7" t="s">
        <v>31</v>
      </c>
      <c r="F134" s="44"/>
      <c r="G134" s="10">
        <v>3.09</v>
      </c>
      <c r="H134" s="45"/>
    </row>
    <row r="135" spans="1:8" ht="12.75">
      <c r="A135" s="8" t="s">
        <v>14</v>
      </c>
      <c r="B135" s="8" t="s">
        <v>9</v>
      </c>
      <c r="C135" s="9">
        <v>38362</v>
      </c>
      <c r="D135" s="10">
        <v>332</v>
      </c>
      <c r="E135" s="7" t="s">
        <v>31</v>
      </c>
      <c r="F135" s="44"/>
      <c r="G135" s="10">
        <v>3.23</v>
      </c>
      <c r="H135" s="45"/>
    </row>
    <row r="136" spans="1:8" ht="12.75">
      <c r="A136" s="8" t="s">
        <v>14</v>
      </c>
      <c r="B136" s="8" t="s">
        <v>10</v>
      </c>
      <c r="C136" s="9">
        <v>38454</v>
      </c>
      <c r="D136" s="10">
        <v>364</v>
      </c>
      <c r="E136" s="7" t="s">
        <v>31</v>
      </c>
      <c r="F136" s="44"/>
      <c r="G136" s="10">
        <v>1.75</v>
      </c>
      <c r="H136" s="45"/>
    </row>
    <row r="137" spans="1:8" ht="12.75">
      <c r="A137" s="8" t="s">
        <v>14</v>
      </c>
      <c r="B137" s="13" t="s">
        <v>12</v>
      </c>
      <c r="C137" s="14">
        <v>38516</v>
      </c>
      <c r="D137" s="15">
        <v>331</v>
      </c>
      <c r="E137" s="7" t="s">
        <v>31</v>
      </c>
      <c r="F137" s="44"/>
      <c r="G137" s="15">
        <v>1.79</v>
      </c>
      <c r="H137" s="45"/>
    </row>
    <row r="138" spans="1:8" ht="12.75">
      <c r="A138" s="8" t="s">
        <v>15</v>
      </c>
      <c r="B138" s="8" t="s">
        <v>9</v>
      </c>
      <c r="C138" s="9">
        <v>38362</v>
      </c>
      <c r="D138" s="10">
        <v>193</v>
      </c>
      <c r="E138" s="7" t="s">
        <v>31</v>
      </c>
      <c r="F138" s="44"/>
      <c r="G138" s="10">
        <v>2.29</v>
      </c>
      <c r="H138" s="45"/>
    </row>
    <row r="139" spans="1:8" ht="12.75">
      <c r="A139" s="8" t="s">
        <v>15</v>
      </c>
      <c r="B139" s="8" t="s">
        <v>10</v>
      </c>
      <c r="C139" s="9">
        <v>38454</v>
      </c>
      <c r="D139" s="10">
        <v>238</v>
      </c>
      <c r="E139" s="7" t="s">
        <v>31</v>
      </c>
      <c r="F139" s="44"/>
      <c r="G139" s="10">
        <v>0.83</v>
      </c>
      <c r="H139" s="45"/>
    </row>
    <row r="140" spans="1:8" ht="12.75">
      <c r="A140" s="8" t="s">
        <v>15</v>
      </c>
      <c r="B140" s="8" t="s">
        <v>12</v>
      </c>
      <c r="C140" s="9">
        <v>38516</v>
      </c>
      <c r="D140" s="10">
        <v>176</v>
      </c>
      <c r="E140" s="7" t="s">
        <v>31</v>
      </c>
      <c r="F140" s="44"/>
      <c r="G140" s="10">
        <v>0.7</v>
      </c>
      <c r="H140" s="45"/>
    </row>
    <row r="141" spans="1:8" ht="12.75">
      <c r="A141" s="8" t="s">
        <v>16</v>
      </c>
      <c r="B141" s="8" t="s">
        <v>9</v>
      </c>
      <c r="C141" s="9">
        <v>38362</v>
      </c>
      <c r="D141" s="10">
        <v>328</v>
      </c>
      <c r="E141" s="7" t="s">
        <v>31</v>
      </c>
      <c r="F141" s="44"/>
      <c r="G141" s="10">
        <v>12.1</v>
      </c>
      <c r="H141" s="45"/>
    </row>
    <row r="142" spans="1:8" ht="12.75">
      <c r="A142" s="8" t="s">
        <v>16</v>
      </c>
      <c r="B142" s="8" t="s">
        <v>10</v>
      </c>
      <c r="C142" s="9">
        <v>38454</v>
      </c>
      <c r="D142" s="10">
        <v>426</v>
      </c>
      <c r="E142" s="7" t="s">
        <v>31</v>
      </c>
      <c r="F142" s="44"/>
      <c r="G142" s="10">
        <v>7.53</v>
      </c>
      <c r="H142" s="45"/>
    </row>
    <row r="143" spans="1:8" ht="12.75">
      <c r="A143" s="8" t="s">
        <v>16</v>
      </c>
      <c r="B143" s="8" t="s">
        <v>12</v>
      </c>
      <c r="C143" s="9">
        <v>38517</v>
      </c>
      <c r="D143" s="10">
        <v>475</v>
      </c>
      <c r="E143" s="7" t="s">
        <v>31</v>
      </c>
      <c r="F143" s="44"/>
      <c r="G143" s="10">
        <v>4.15</v>
      </c>
      <c r="H143" s="45"/>
    </row>
    <row r="144" spans="1:8" ht="12.75">
      <c r="A144" s="8" t="s">
        <v>17</v>
      </c>
      <c r="B144" s="8" t="s">
        <v>9</v>
      </c>
      <c r="C144" s="9">
        <v>38362</v>
      </c>
      <c r="D144" s="10">
        <v>183</v>
      </c>
      <c r="E144" s="7" t="s">
        <v>31</v>
      </c>
      <c r="F144" s="44"/>
      <c r="G144" s="10">
        <v>3.31</v>
      </c>
      <c r="H144" s="45"/>
    </row>
    <row r="145" spans="1:8" ht="12.75">
      <c r="A145" s="8" t="s">
        <v>17</v>
      </c>
      <c r="B145" s="8" t="s">
        <v>10</v>
      </c>
      <c r="C145" s="9">
        <v>38454</v>
      </c>
      <c r="D145" s="10">
        <v>238</v>
      </c>
      <c r="E145" s="7" t="s">
        <v>31</v>
      </c>
      <c r="F145" s="44"/>
      <c r="G145" s="10">
        <v>2.34</v>
      </c>
      <c r="H145" s="45"/>
    </row>
    <row r="146" spans="1:8" ht="12.75">
      <c r="A146" s="8" t="s">
        <v>17</v>
      </c>
      <c r="B146" s="8" t="s">
        <v>12</v>
      </c>
      <c r="C146" s="9">
        <v>38517</v>
      </c>
      <c r="D146" s="10">
        <v>242</v>
      </c>
      <c r="E146" s="7" t="s">
        <v>31</v>
      </c>
      <c r="F146" s="44"/>
      <c r="G146" s="10">
        <v>2.3</v>
      </c>
      <c r="H146" s="45"/>
    </row>
    <row r="147" spans="1:8" ht="12.75">
      <c r="A147" s="8" t="s">
        <v>18</v>
      </c>
      <c r="B147" s="8" t="s">
        <v>9</v>
      </c>
      <c r="C147" s="9">
        <v>38362</v>
      </c>
      <c r="D147" s="10">
        <v>209</v>
      </c>
      <c r="E147" s="7" t="s">
        <v>31</v>
      </c>
      <c r="F147" s="44"/>
      <c r="G147" s="10">
        <v>3.66</v>
      </c>
      <c r="H147" s="45"/>
    </row>
    <row r="148" spans="1:8" ht="12.75">
      <c r="A148" s="8" t="s">
        <v>18</v>
      </c>
      <c r="B148" s="8" t="s">
        <v>10</v>
      </c>
      <c r="C148" s="9">
        <v>38454</v>
      </c>
      <c r="D148" s="10">
        <v>276</v>
      </c>
      <c r="E148" s="7" t="s">
        <v>31</v>
      </c>
      <c r="F148" s="44"/>
      <c r="G148" s="10">
        <v>2.38</v>
      </c>
      <c r="H148" s="45"/>
    </row>
    <row r="149" spans="1:8" ht="12.75">
      <c r="A149" s="8" t="s">
        <v>18</v>
      </c>
      <c r="B149" s="8" t="s">
        <v>12</v>
      </c>
      <c r="C149" s="9">
        <v>38517</v>
      </c>
      <c r="D149" s="10">
        <v>254</v>
      </c>
      <c r="E149" s="7" t="s">
        <v>31</v>
      </c>
      <c r="F149" s="44"/>
      <c r="G149" s="10">
        <v>1.59</v>
      </c>
      <c r="H149" s="45"/>
    </row>
    <row r="150" spans="1:8" ht="12.75">
      <c r="A150" s="8" t="s">
        <v>19</v>
      </c>
      <c r="B150" s="8" t="s">
        <v>9</v>
      </c>
      <c r="C150" s="9">
        <v>38362</v>
      </c>
      <c r="D150" s="10">
        <v>269</v>
      </c>
      <c r="E150" s="7" t="s">
        <v>31</v>
      </c>
      <c r="F150" s="44"/>
      <c r="G150" s="10">
        <v>6.16</v>
      </c>
      <c r="H150" s="45"/>
    </row>
    <row r="151" spans="1:8" ht="12.75">
      <c r="A151" s="8" t="s">
        <v>19</v>
      </c>
      <c r="B151" s="8" t="s">
        <v>10</v>
      </c>
      <c r="C151" s="9">
        <v>38454</v>
      </c>
      <c r="D151" s="10">
        <v>317</v>
      </c>
      <c r="E151" s="7" t="s">
        <v>31</v>
      </c>
      <c r="F151" s="44"/>
      <c r="G151" s="10">
        <v>3.83</v>
      </c>
      <c r="H151" s="45"/>
    </row>
    <row r="152" spans="1:8" ht="12.75">
      <c r="A152" s="8" t="s">
        <v>19</v>
      </c>
      <c r="B152" s="8" t="s">
        <v>12</v>
      </c>
      <c r="C152" s="9">
        <v>38517</v>
      </c>
      <c r="D152" s="10">
        <v>275</v>
      </c>
      <c r="E152" s="7" t="s">
        <v>31</v>
      </c>
      <c r="F152" s="44"/>
      <c r="G152" s="10">
        <v>3.36</v>
      </c>
      <c r="H152" s="45"/>
    </row>
    <row r="153" spans="1:8" ht="12.75">
      <c r="A153" s="8" t="s">
        <v>20</v>
      </c>
      <c r="B153" s="8" t="s">
        <v>9</v>
      </c>
      <c r="C153" s="9">
        <v>38363</v>
      </c>
      <c r="D153" s="10">
        <v>79.6</v>
      </c>
      <c r="E153" s="7" t="s">
        <v>31</v>
      </c>
      <c r="F153" s="44"/>
      <c r="G153" s="10">
        <v>1.9</v>
      </c>
      <c r="H153" s="45"/>
    </row>
    <row r="154" spans="1:8" ht="12.75">
      <c r="A154" s="8" t="s">
        <v>20</v>
      </c>
      <c r="B154" s="8" t="s">
        <v>10</v>
      </c>
      <c r="C154" s="9">
        <v>38454</v>
      </c>
      <c r="D154" s="10">
        <v>223</v>
      </c>
      <c r="E154" s="7" t="s">
        <v>31</v>
      </c>
      <c r="F154" s="44"/>
      <c r="G154" s="10">
        <v>0.97</v>
      </c>
      <c r="H154" s="45"/>
    </row>
    <row r="155" spans="1:8" ht="12.75">
      <c r="A155" s="8" t="s">
        <v>20</v>
      </c>
      <c r="B155" s="8" t="s">
        <v>12</v>
      </c>
      <c r="C155" s="9">
        <v>38517</v>
      </c>
      <c r="D155" s="10">
        <v>273</v>
      </c>
      <c r="E155" s="7" t="s">
        <v>31</v>
      </c>
      <c r="F155" s="44"/>
      <c r="G155" s="10">
        <v>0.97</v>
      </c>
      <c r="H155" s="45"/>
    </row>
    <row r="156" spans="1:8" ht="12.75">
      <c r="A156" s="8" t="s">
        <v>21</v>
      </c>
      <c r="B156" s="8" t="s">
        <v>9</v>
      </c>
      <c r="C156" s="9">
        <v>38363</v>
      </c>
      <c r="D156" s="10">
        <v>109</v>
      </c>
      <c r="E156" s="7" t="s">
        <v>31</v>
      </c>
      <c r="F156" s="44"/>
      <c r="G156" s="10">
        <v>2.27</v>
      </c>
      <c r="H156" s="45"/>
    </row>
    <row r="157" spans="1:8" ht="12.75">
      <c r="A157" s="8" t="s">
        <v>21</v>
      </c>
      <c r="B157" s="8" t="s">
        <v>10</v>
      </c>
      <c r="C157" s="9">
        <v>38454</v>
      </c>
      <c r="D157" s="10">
        <v>215</v>
      </c>
      <c r="E157" s="7" t="s">
        <v>31</v>
      </c>
      <c r="F157" s="44"/>
      <c r="G157" s="10">
        <v>1.16</v>
      </c>
      <c r="H157" s="45"/>
    </row>
    <row r="158" spans="1:8" ht="12.75">
      <c r="A158" s="8" t="s">
        <v>21</v>
      </c>
      <c r="B158" s="8" t="s">
        <v>12</v>
      </c>
      <c r="C158" s="9">
        <v>38517</v>
      </c>
      <c r="D158" s="10">
        <v>97</v>
      </c>
      <c r="E158" s="7" t="s">
        <v>31</v>
      </c>
      <c r="F158" s="44"/>
      <c r="G158" s="10">
        <v>1.04</v>
      </c>
      <c r="H158" s="45"/>
    </row>
    <row r="159" spans="1:8" ht="12.75">
      <c r="A159" s="8" t="s">
        <v>23</v>
      </c>
      <c r="B159" s="8" t="s">
        <v>10</v>
      </c>
      <c r="C159" s="9">
        <v>38453</v>
      </c>
      <c r="D159" s="10">
        <v>54.5</v>
      </c>
      <c r="E159" s="7" t="s">
        <v>31</v>
      </c>
      <c r="F159" s="44"/>
      <c r="G159" s="10">
        <v>3.59</v>
      </c>
      <c r="H159" s="45"/>
    </row>
    <row r="160" spans="1:8" ht="12.75">
      <c r="A160" s="8" t="s">
        <v>23</v>
      </c>
      <c r="B160" s="8" t="s">
        <v>12</v>
      </c>
      <c r="C160" s="9">
        <v>38516</v>
      </c>
      <c r="D160" s="10">
        <v>71</v>
      </c>
      <c r="E160" s="7" t="s">
        <v>31</v>
      </c>
      <c r="F160" s="44"/>
      <c r="G160" s="10">
        <v>3.8</v>
      </c>
      <c r="H160" s="45"/>
    </row>
    <row r="161" spans="1:8" ht="12.75">
      <c r="A161" s="8" t="s">
        <v>23</v>
      </c>
      <c r="B161" s="8" t="s">
        <v>9</v>
      </c>
      <c r="C161" s="9">
        <v>38764</v>
      </c>
      <c r="D161" s="10">
        <v>57.7</v>
      </c>
      <c r="E161" s="7" t="s">
        <v>31</v>
      </c>
      <c r="F161" s="44"/>
      <c r="G161" s="10">
        <v>4.47</v>
      </c>
      <c r="H161" s="45"/>
    </row>
    <row r="162" spans="1:8" ht="12.75">
      <c r="A162" s="8" t="s">
        <v>24</v>
      </c>
      <c r="B162" s="8" t="s">
        <v>10</v>
      </c>
      <c r="C162" s="9">
        <v>38453</v>
      </c>
      <c r="D162" s="10">
        <v>83</v>
      </c>
      <c r="E162" s="7" t="s">
        <v>31</v>
      </c>
      <c r="F162" s="44"/>
      <c r="G162" s="10">
        <v>0.81</v>
      </c>
      <c r="H162" s="45"/>
    </row>
    <row r="163" spans="1:8" ht="12.75">
      <c r="A163" s="8" t="s">
        <v>24</v>
      </c>
      <c r="B163" s="8" t="s">
        <v>12</v>
      </c>
      <c r="C163" s="9">
        <v>38516</v>
      </c>
      <c r="D163" s="10">
        <v>110</v>
      </c>
      <c r="E163" s="7" t="s">
        <v>31</v>
      </c>
      <c r="F163" s="44"/>
      <c r="G163" s="10">
        <v>0.99</v>
      </c>
      <c r="H163" s="45"/>
    </row>
    <row r="164" spans="1:8" ht="12.75">
      <c r="A164" s="8" t="s">
        <v>24</v>
      </c>
      <c r="B164" s="8" t="s">
        <v>9</v>
      </c>
      <c r="C164" s="9">
        <v>38764</v>
      </c>
      <c r="D164" s="10">
        <v>93.3</v>
      </c>
      <c r="E164" s="7" t="s">
        <v>31</v>
      </c>
      <c r="F164" s="44"/>
      <c r="G164" s="10">
        <v>0.52</v>
      </c>
      <c r="H164" s="45"/>
    </row>
    <row r="165" spans="1:8" ht="12.75">
      <c r="A165" s="8" t="s">
        <v>25</v>
      </c>
      <c r="B165" s="8" t="s">
        <v>10</v>
      </c>
      <c r="C165" s="9">
        <v>38453</v>
      </c>
      <c r="D165" s="10">
        <v>230</v>
      </c>
      <c r="E165" s="7" t="s">
        <v>31</v>
      </c>
      <c r="F165" s="44"/>
      <c r="G165" s="10">
        <v>3.09</v>
      </c>
      <c r="H165" s="45"/>
    </row>
    <row r="166" spans="1:8" ht="12.75">
      <c r="A166" s="8" t="s">
        <v>25</v>
      </c>
      <c r="B166" s="8" t="s">
        <v>12</v>
      </c>
      <c r="C166" s="9">
        <v>38516</v>
      </c>
      <c r="D166" s="10">
        <v>236</v>
      </c>
      <c r="E166" s="7" t="s">
        <v>31</v>
      </c>
      <c r="F166" s="44"/>
      <c r="G166" s="10">
        <v>3.07</v>
      </c>
      <c r="H166" s="45"/>
    </row>
    <row r="167" spans="1:8" ht="12.75">
      <c r="A167" s="8" t="s">
        <v>25</v>
      </c>
      <c r="B167" s="8" t="s">
        <v>9</v>
      </c>
      <c r="C167" s="9">
        <v>38764</v>
      </c>
      <c r="D167" s="10">
        <v>230</v>
      </c>
      <c r="E167" s="7" t="s">
        <v>31</v>
      </c>
      <c r="F167" s="44"/>
      <c r="G167" s="10">
        <v>2.81</v>
      </c>
      <c r="H167" s="45"/>
    </row>
    <row r="168" spans="1:8" ht="12.75">
      <c r="A168" s="40" t="s">
        <v>32</v>
      </c>
      <c r="B168" s="46"/>
      <c r="C168" s="46"/>
      <c r="D168" s="46"/>
      <c r="E168" s="4"/>
      <c r="F168" s="47"/>
      <c r="G168" s="48"/>
      <c r="H168" s="45"/>
    </row>
    <row r="169" spans="1:8" ht="12.75">
      <c r="A169" s="4"/>
      <c r="B169" s="5"/>
      <c r="C169" s="5"/>
      <c r="D169" s="5"/>
      <c r="E169" s="4"/>
      <c r="F169" s="5"/>
      <c r="G169" s="5"/>
      <c r="H169" s="6"/>
    </row>
    <row r="170" spans="1:8" ht="12.75">
      <c r="A170" s="8" t="s">
        <v>8</v>
      </c>
      <c r="B170" s="8" t="s">
        <v>9</v>
      </c>
      <c r="C170" s="9">
        <v>38362</v>
      </c>
      <c r="D170" s="10">
        <v>292</v>
      </c>
      <c r="E170" s="28" t="s">
        <v>33</v>
      </c>
      <c r="F170" s="25"/>
      <c r="G170" s="10"/>
      <c r="H170" s="26" t="s">
        <v>22</v>
      </c>
    </row>
    <row r="171" spans="1:8" ht="12.75">
      <c r="A171" s="8" t="s">
        <v>8</v>
      </c>
      <c r="B171" s="8" t="s">
        <v>10</v>
      </c>
      <c r="C171" s="9">
        <v>38454</v>
      </c>
      <c r="D171" s="10">
        <v>360</v>
      </c>
      <c r="E171" s="28" t="s">
        <v>33</v>
      </c>
      <c r="F171" s="25"/>
      <c r="G171" s="10"/>
      <c r="H171" s="26" t="s">
        <v>22</v>
      </c>
    </row>
    <row r="172" spans="1:8" ht="12.75">
      <c r="A172" s="8" t="s">
        <v>8</v>
      </c>
      <c r="B172" s="8" t="s">
        <v>12</v>
      </c>
      <c r="C172" s="9">
        <v>38516</v>
      </c>
      <c r="D172" s="10">
        <v>396</v>
      </c>
      <c r="E172" s="28" t="s">
        <v>33</v>
      </c>
      <c r="F172" s="25"/>
      <c r="G172" s="10"/>
      <c r="H172" s="26" t="s">
        <v>22</v>
      </c>
    </row>
    <row r="173" spans="1:8" ht="12.75">
      <c r="A173" s="8" t="s">
        <v>13</v>
      </c>
      <c r="B173" s="8" t="s">
        <v>9</v>
      </c>
      <c r="C173" s="9">
        <v>38362</v>
      </c>
      <c r="D173" s="10">
        <v>376</v>
      </c>
      <c r="E173" s="28" t="s">
        <v>33</v>
      </c>
      <c r="F173" s="25"/>
      <c r="G173" s="10"/>
      <c r="H173" s="26" t="s">
        <v>22</v>
      </c>
    </row>
    <row r="174" spans="1:8" ht="12.75">
      <c r="A174" s="8" t="s">
        <v>13</v>
      </c>
      <c r="B174" s="8" t="s">
        <v>10</v>
      </c>
      <c r="C174" s="9">
        <v>38454</v>
      </c>
      <c r="D174" s="10">
        <v>420</v>
      </c>
      <c r="E174" s="28" t="s">
        <v>33</v>
      </c>
      <c r="F174" s="25"/>
      <c r="G174" s="10"/>
      <c r="H174" s="26" t="s">
        <v>22</v>
      </c>
    </row>
    <row r="175" spans="1:8" ht="12.75">
      <c r="A175" s="8" t="s">
        <v>13</v>
      </c>
      <c r="B175" s="8" t="s">
        <v>12</v>
      </c>
      <c r="C175" s="9">
        <v>38516</v>
      </c>
      <c r="D175" s="10">
        <v>364</v>
      </c>
      <c r="E175" s="28" t="s">
        <v>33</v>
      </c>
      <c r="F175" s="25"/>
      <c r="G175" s="10"/>
      <c r="H175" s="26" t="s">
        <v>22</v>
      </c>
    </row>
    <row r="176" spans="1:8" ht="12.75">
      <c r="A176" s="8" t="s">
        <v>14</v>
      </c>
      <c r="B176" s="8" t="s">
        <v>9</v>
      </c>
      <c r="C176" s="9">
        <v>38362</v>
      </c>
      <c r="D176" s="10">
        <v>332</v>
      </c>
      <c r="E176" s="28" t="s">
        <v>33</v>
      </c>
      <c r="F176" s="25"/>
      <c r="G176" s="10"/>
      <c r="H176" s="26" t="s">
        <v>22</v>
      </c>
    </row>
    <row r="177" spans="1:8" ht="12.75">
      <c r="A177" s="8" t="s">
        <v>14</v>
      </c>
      <c r="B177" s="8" t="s">
        <v>10</v>
      </c>
      <c r="C177" s="9">
        <v>38454</v>
      </c>
      <c r="D177" s="10">
        <v>364</v>
      </c>
      <c r="E177" s="28" t="s">
        <v>33</v>
      </c>
      <c r="F177" s="25"/>
      <c r="G177" s="10"/>
      <c r="H177" s="26" t="s">
        <v>22</v>
      </c>
    </row>
    <row r="178" spans="1:8" ht="12.75">
      <c r="A178" s="8" t="s">
        <v>14</v>
      </c>
      <c r="B178" s="13" t="s">
        <v>12</v>
      </c>
      <c r="C178" s="14">
        <v>38516</v>
      </c>
      <c r="D178" s="15">
        <v>331</v>
      </c>
      <c r="E178" s="28" t="s">
        <v>33</v>
      </c>
      <c r="F178" s="25"/>
      <c r="G178" s="15"/>
      <c r="H178" s="26" t="s">
        <v>22</v>
      </c>
    </row>
    <row r="179" spans="1:8" ht="12.75">
      <c r="A179" s="8" t="s">
        <v>15</v>
      </c>
      <c r="B179" s="8" t="s">
        <v>9</v>
      </c>
      <c r="C179" s="9">
        <v>38362</v>
      </c>
      <c r="D179" s="10">
        <v>193</v>
      </c>
      <c r="E179" s="28" t="s">
        <v>33</v>
      </c>
      <c r="F179" s="25"/>
      <c r="G179" s="10"/>
      <c r="H179" s="26" t="s">
        <v>22</v>
      </c>
    </row>
    <row r="180" spans="1:8" ht="12.75">
      <c r="A180" s="8" t="s">
        <v>15</v>
      </c>
      <c r="B180" s="8" t="s">
        <v>10</v>
      </c>
      <c r="C180" s="9">
        <v>38454</v>
      </c>
      <c r="D180" s="10">
        <v>238</v>
      </c>
      <c r="E180" s="28" t="s">
        <v>33</v>
      </c>
      <c r="F180" s="25"/>
      <c r="G180" s="10"/>
      <c r="H180" s="26" t="s">
        <v>22</v>
      </c>
    </row>
    <row r="181" spans="1:8" ht="12.75">
      <c r="A181" s="8" t="s">
        <v>15</v>
      </c>
      <c r="B181" s="8" t="s">
        <v>12</v>
      </c>
      <c r="C181" s="9">
        <v>38516</v>
      </c>
      <c r="D181" s="10">
        <v>176</v>
      </c>
      <c r="E181" s="28" t="s">
        <v>33</v>
      </c>
      <c r="F181" s="25"/>
      <c r="G181" s="10"/>
      <c r="H181" s="26" t="s">
        <v>22</v>
      </c>
    </row>
    <row r="182" spans="1:8" ht="12.75">
      <c r="A182" s="8" t="s">
        <v>16</v>
      </c>
      <c r="B182" s="8" t="s">
        <v>9</v>
      </c>
      <c r="C182" s="9">
        <v>38362</v>
      </c>
      <c r="D182" s="10">
        <v>328</v>
      </c>
      <c r="E182" s="28" t="s">
        <v>33</v>
      </c>
      <c r="F182" s="25"/>
      <c r="G182" s="10"/>
      <c r="H182" s="26" t="s">
        <v>22</v>
      </c>
    </row>
    <row r="183" spans="1:8" ht="12.75">
      <c r="A183" s="8" t="s">
        <v>16</v>
      </c>
      <c r="B183" s="8" t="s">
        <v>10</v>
      </c>
      <c r="C183" s="9">
        <v>38454</v>
      </c>
      <c r="D183" s="10">
        <v>426</v>
      </c>
      <c r="E183" s="28" t="s">
        <v>33</v>
      </c>
      <c r="F183" s="25"/>
      <c r="G183" s="10"/>
      <c r="H183" s="26" t="s">
        <v>22</v>
      </c>
    </row>
    <row r="184" spans="1:8" ht="12.75">
      <c r="A184" s="8" t="s">
        <v>16</v>
      </c>
      <c r="B184" s="8" t="s">
        <v>12</v>
      </c>
      <c r="C184" s="9">
        <v>38517</v>
      </c>
      <c r="D184" s="10">
        <v>475</v>
      </c>
      <c r="E184" s="28" t="s">
        <v>33</v>
      </c>
      <c r="F184" s="25"/>
      <c r="G184" s="10"/>
      <c r="H184" s="26" t="s">
        <v>22</v>
      </c>
    </row>
    <row r="185" spans="1:8" ht="12.75">
      <c r="A185" s="8" t="s">
        <v>17</v>
      </c>
      <c r="B185" s="8" t="s">
        <v>9</v>
      </c>
      <c r="C185" s="9">
        <v>38362</v>
      </c>
      <c r="D185" s="10">
        <v>183</v>
      </c>
      <c r="E185" s="28" t="s">
        <v>33</v>
      </c>
      <c r="F185" s="25"/>
      <c r="G185" s="10"/>
      <c r="H185" s="26" t="s">
        <v>22</v>
      </c>
    </row>
    <row r="186" spans="1:8" ht="12.75">
      <c r="A186" s="8" t="s">
        <v>17</v>
      </c>
      <c r="B186" s="8" t="s">
        <v>10</v>
      </c>
      <c r="C186" s="9">
        <v>38454</v>
      </c>
      <c r="D186" s="10">
        <v>238</v>
      </c>
      <c r="E186" s="28" t="s">
        <v>33</v>
      </c>
      <c r="F186" s="25"/>
      <c r="G186" s="10"/>
      <c r="H186" s="26" t="s">
        <v>22</v>
      </c>
    </row>
    <row r="187" spans="1:8" ht="12.75">
      <c r="A187" s="8" t="s">
        <v>17</v>
      </c>
      <c r="B187" s="8" t="s">
        <v>12</v>
      </c>
      <c r="C187" s="9">
        <v>38517</v>
      </c>
      <c r="D187" s="10">
        <v>242</v>
      </c>
      <c r="E187" s="28" t="s">
        <v>33</v>
      </c>
      <c r="F187" s="25"/>
      <c r="G187" s="10"/>
      <c r="H187" s="26" t="s">
        <v>22</v>
      </c>
    </row>
    <row r="188" spans="1:8" ht="12.75">
      <c r="A188" s="8" t="s">
        <v>18</v>
      </c>
      <c r="B188" s="8" t="s">
        <v>9</v>
      </c>
      <c r="C188" s="9">
        <v>38362</v>
      </c>
      <c r="D188" s="10">
        <v>209</v>
      </c>
      <c r="E188" s="28" t="s">
        <v>33</v>
      </c>
      <c r="F188" s="25"/>
      <c r="G188" s="10"/>
      <c r="H188" s="26" t="s">
        <v>22</v>
      </c>
    </row>
    <row r="189" spans="1:8" ht="12.75">
      <c r="A189" s="8" t="s">
        <v>18</v>
      </c>
      <c r="B189" s="8" t="s">
        <v>10</v>
      </c>
      <c r="C189" s="9">
        <v>38454</v>
      </c>
      <c r="D189" s="10">
        <v>276</v>
      </c>
      <c r="E189" s="28" t="s">
        <v>33</v>
      </c>
      <c r="F189" s="25"/>
      <c r="G189" s="10"/>
      <c r="H189" s="26" t="s">
        <v>22</v>
      </c>
    </row>
    <row r="190" spans="1:8" ht="12.75">
      <c r="A190" s="8" t="s">
        <v>18</v>
      </c>
      <c r="B190" s="8" t="s">
        <v>12</v>
      </c>
      <c r="C190" s="9">
        <v>38517</v>
      </c>
      <c r="D190" s="10">
        <v>254</v>
      </c>
      <c r="E190" s="28" t="s">
        <v>33</v>
      </c>
      <c r="F190" s="25"/>
      <c r="G190" s="10"/>
      <c r="H190" s="26" t="s">
        <v>22</v>
      </c>
    </row>
    <row r="191" spans="1:8" ht="12.75">
      <c r="A191" s="8" t="s">
        <v>19</v>
      </c>
      <c r="B191" s="8" t="s">
        <v>9</v>
      </c>
      <c r="C191" s="9">
        <v>38362</v>
      </c>
      <c r="D191" s="10">
        <v>269</v>
      </c>
      <c r="E191" s="28" t="s">
        <v>33</v>
      </c>
      <c r="F191" s="25"/>
      <c r="G191" s="10"/>
      <c r="H191" s="26" t="s">
        <v>22</v>
      </c>
    </row>
    <row r="192" spans="1:8" ht="12.75">
      <c r="A192" s="8" t="s">
        <v>19</v>
      </c>
      <c r="B192" s="8" t="s">
        <v>10</v>
      </c>
      <c r="C192" s="9">
        <v>38454</v>
      </c>
      <c r="D192" s="10">
        <v>317</v>
      </c>
      <c r="E192" s="28" t="s">
        <v>33</v>
      </c>
      <c r="F192" s="25"/>
      <c r="G192" s="10"/>
      <c r="H192" s="26" t="s">
        <v>22</v>
      </c>
    </row>
    <row r="193" spans="1:8" ht="12.75">
      <c r="A193" s="8" t="s">
        <v>19</v>
      </c>
      <c r="B193" s="8" t="s">
        <v>12</v>
      </c>
      <c r="C193" s="9">
        <v>38517</v>
      </c>
      <c r="D193" s="10">
        <v>275</v>
      </c>
      <c r="E193" s="28" t="s">
        <v>33</v>
      </c>
      <c r="F193" s="25"/>
      <c r="G193" s="10">
        <v>0.01</v>
      </c>
      <c r="H193" s="26" t="s">
        <v>11</v>
      </c>
    </row>
    <row r="194" spans="1:8" ht="12.75">
      <c r="A194" s="8" t="s">
        <v>20</v>
      </c>
      <c r="B194" s="8" t="s">
        <v>9</v>
      </c>
      <c r="C194" s="9">
        <v>38363</v>
      </c>
      <c r="D194" s="10">
        <v>79.6</v>
      </c>
      <c r="E194" s="28" t="s">
        <v>33</v>
      </c>
      <c r="F194" s="25"/>
      <c r="G194" s="10"/>
      <c r="H194" s="26" t="s">
        <v>22</v>
      </c>
    </row>
    <row r="195" spans="1:8" ht="12.75">
      <c r="A195" s="8" t="s">
        <v>20</v>
      </c>
      <c r="B195" s="8" t="s">
        <v>10</v>
      </c>
      <c r="C195" s="9">
        <v>38454</v>
      </c>
      <c r="D195" s="10">
        <v>223</v>
      </c>
      <c r="E195" s="28" t="s">
        <v>33</v>
      </c>
      <c r="F195" s="25"/>
      <c r="G195" s="10"/>
      <c r="H195" s="26" t="s">
        <v>22</v>
      </c>
    </row>
    <row r="196" spans="1:8" ht="12.75">
      <c r="A196" s="8" t="s">
        <v>20</v>
      </c>
      <c r="B196" s="8" t="s">
        <v>12</v>
      </c>
      <c r="C196" s="9">
        <v>38517</v>
      </c>
      <c r="D196" s="10">
        <v>273</v>
      </c>
      <c r="E196" s="28" t="s">
        <v>33</v>
      </c>
      <c r="F196" s="25"/>
      <c r="G196" s="10"/>
      <c r="H196" s="26" t="s">
        <v>22</v>
      </c>
    </row>
    <row r="197" spans="1:8" ht="12.75">
      <c r="A197" s="8" t="s">
        <v>21</v>
      </c>
      <c r="B197" s="8" t="s">
        <v>9</v>
      </c>
      <c r="C197" s="9">
        <v>38363</v>
      </c>
      <c r="D197" s="10">
        <v>109</v>
      </c>
      <c r="E197" s="28" t="s">
        <v>33</v>
      </c>
      <c r="F197" s="25"/>
      <c r="G197" s="10"/>
      <c r="H197" s="26" t="s">
        <v>22</v>
      </c>
    </row>
    <row r="198" spans="1:8" ht="12.75">
      <c r="A198" s="8" t="s">
        <v>21</v>
      </c>
      <c r="B198" s="8" t="s">
        <v>10</v>
      </c>
      <c r="C198" s="9">
        <v>38454</v>
      </c>
      <c r="D198" s="10">
        <v>215</v>
      </c>
      <c r="E198" s="28" t="s">
        <v>33</v>
      </c>
      <c r="F198" s="25"/>
      <c r="G198" s="10"/>
      <c r="H198" s="26" t="s">
        <v>22</v>
      </c>
    </row>
    <row r="199" spans="1:8" ht="12.75">
      <c r="A199" s="8" t="s">
        <v>21</v>
      </c>
      <c r="B199" s="8" t="s">
        <v>12</v>
      </c>
      <c r="C199" s="9">
        <v>38517</v>
      </c>
      <c r="D199" s="10">
        <v>97</v>
      </c>
      <c r="E199" s="28" t="s">
        <v>33</v>
      </c>
      <c r="F199" s="25"/>
      <c r="G199" s="10"/>
      <c r="H199" s="26" t="s">
        <v>22</v>
      </c>
    </row>
    <row r="200" spans="1:8" ht="12.75">
      <c r="A200" s="8" t="s">
        <v>23</v>
      </c>
      <c r="B200" s="8" t="s">
        <v>10</v>
      </c>
      <c r="C200" s="9">
        <v>38453</v>
      </c>
      <c r="D200" s="10">
        <v>54.5</v>
      </c>
      <c r="E200" s="28" t="s">
        <v>33</v>
      </c>
      <c r="F200" s="25"/>
      <c r="G200" s="10"/>
      <c r="H200" s="26" t="s">
        <v>22</v>
      </c>
    </row>
    <row r="201" spans="1:8" ht="12.75">
      <c r="A201" s="8" t="s">
        <v>23</v>
      </c>
      <c r="B201" s="8" t="s">
        <v>12</v>
      </c>
      <c r="C201" s="9">
        <v>38516</v>
      </c>
      <c r="D201" s="10">
        <v>71</v>
      </c>
      <c r="E201" s="28" t="s">
        <v>33</v>
      </c>
      <c r="F201" s="25"/>
      <c r="G201" s="10"/>
      <c r="H201" s="26" t="s">
        <v>22</v>
      </c>
    </row>
    <row r="202" spans="1:8" ht="12.75">
      <c r="A202" s="8" t="s">
        <v>23</v>
      </c>
      <c r="B202" s="8" t="s">
        <v>9</v>
      </c>
      <c r="C202" s="9">
        <v>38764</v>
      </c>
      <c r="D202" s="10">
        <v>57.7</v>
      </c>
      <c r="E202" s="28" t="s">
        <v>33</v>
      </c>
      <c r="F202" s="25"/>
      <c r="G202" s="10"/>
      <c r="H202" s="26" t="s">
        <v>22</v>
      </c>
    </row>
    <row r="203" spans="1:8" ht="12.75">
      <c r="A203" s="8" t="s">
        <v>24</v>
      </c>
      <c r="B203" s="8" t="s">
        <v>10</v>
      </c>
      <c r="C203" s="9">
        <v>38453</v>
      </c>
      <c r="D203" s="10">
        <v>83</v>
      </c>
      <c r="E203" s="28" t="s">
        <v>33</v>
      </c>
      <c r="F203" s="25"/>
      <c r="G203" s="10"/>
      <c r="H203" s="26" t="s">
        <v>22</v>
      </c>
    </row>
    <row r="204" spans="1:8" ht="12.75">
      <c r="A204" s="8" t="s">
        <v>24</v>
      </c>
      <c r="B204" s="8" t="s">
        <v>12</v>
      </c>
      <c r="C204" s="9">
        <v>38516</v>
      </c>
      <c r="D204" s="10">
        <v>110</v>
      </c>
      <c r="E204" s="28" t="s">
        <v>33</v>
      </c>
      <c r="F204" s="25"/>
      <c r="G204" s="10"/>
      <c r="H204" s="26" t="s">
        <v>22</v>
      </c>
    </row>
    <row r="205" spans="1:8" ht="12.75">
      <c r="A205" s="8" t="s">
        <v>24</v>
      </c>
      <c r="B205" s="8" t="s">
        <v>9</v>
      </c>
      <c r="C205" s="9">
        <v>38764</v>
      </c>
      <c r="D205" s="10">
        <v>93.3</v>
      </c>
      <c r="E205" s="28" t="s">
        <v>33</v>
      </c>
      <c r="F205" s="25"/>
      <c r="G205" s="10"/>
      <c r="H205" s="26" t="s">
        <v>22</v>
      </c>
    </row>
    <row r="206" spans="1:8" ht="12.75">
      <c r="A206" s="8" t="s">
        <v>25</v>
      </c>
      <c r="B206" s="8" t="s">
        <v>10</v>
      </c>
      <c r="C206" s="9">
        <v>38453</v>
      </c>
      <c r="D206" s="10">
        <v>230</v>
      </c>
      <c r="E206" s="28" t="s">
        <v>33</v>
      </c>
      <c r="F206" s="25"/>
      <c r="G206" s="10"/>
      <c r="H206" s="26" t="s">
        <v>22</v>
      </c>
    </row>
    <row r="207" spans="1:8" ht="12.75">
      <c r="A207" s="8" t="s">
        <v>25</v>
      </c>
      <c r="B207" s="8" t="s">
        <v>12</v>
      </c>
      <c r="C207" s="9">
        <v>38516</v>
      </c>
      <c r="D207" s="10">
        <v>236</v>
      </c>
      <c r="E207" s="28" t="s">
        <v>33</v>
      </c>
      <c r="F207" s="25"/>
      <c r="G207" s="10"/>
      <c r="H207" s="26" t="s">
        <v>22</v>
      </c>
    </row>
    <row r="208" spans="1:8" ht="12.75">
      <c r="A208" s="8" t="s">
        <v>25</v>
      </c>
      <c r="B208" s="8" t="s">
        <v>9</v>
      </c>
      <c r="C208" s="9">
        <v>38764</v>
      </c>
      <c r="D208" s="10">
        <v>230</v>
      </c>
      <c r="E208" s="28" t="s">
        <v>33</v>
      </c>
      <c r="F208" s="25"/>
      <c r="G208" s="10"/>
      <c r="H208" s="26" t="s">
        <v>22</v>
      </c>
    </row>
    <row r="209" spans="1:8" ht="12.75">
      <c r="A209" s="40" t="s">
        <v>34</v>
      </c>
      <c r="B209" s="46"/>
      <c r="C209" s="46"/>
      <c r="D209" s="46"/>
      <c r="E209" s="39"/>
      <c r="F209" s="31"/>
      <c r="G209" s="31"/>
      <c r="H209" s="32"/>
    </row>
    <row r="210" spans="1:8" ht="12.75">
      <c r="A210" s="4"/>
      <c r="B210" s="5"/>
      <c r="C210" s="5"/>
      <c r="D210" s="5"/>
      <c r="E210" s="4"/>
      <c r="F210" s="5"/>
      <c r="G210" s="5"/>
      <c r="H210" s="6"/>
    </row>
    <row r="211" spans="1:8" ht="12.75">
      <c r="A211" s="8" t="s">
        <v>8</v>
      </c>
      <c r="B211" s="8" t="s">
        <v>9</v>
      </c>
      <c r="C211" s="9">
        <v>38362</v>
      </c>
      <c r="D211" s="10">
        <v>292</v>
      </c>
      <c r="E211" s="7" t="s">
        <v>35</v>
      </c>
      <c r="F211" s="49"/>
      <c r="G211" s="10">
        <v>6.43</v>
      </c>
      <c r="H211" s="6"/>
    </row>
    <row r="212" spans="1:8" ht="12.75">
      <c r="A212" s="8" t="s">
        <v>8</v>
      </c>
      <c r="B212" s="8" t="s">
        <v>10</v>
      </c>
      <c r="C212" s="9">
        <v>38454</v>
      </c>
      <c r="D212" s="10">
        <v>360</v>
      </c>
      <c r="E212" s="7" t="s">
        <v>35</v>
      </c>
      <c r="F212" s="49"/>
      <c r="G212" s="10">
        <v>6.32</v>
      </c>
      <c r="H212" s="6"/>
    </row>
    <row r="213" spans="1:8" ht="12.75">
      <c r="A213" s="8" t="s">
        <v>8</v>
      </c>
      <c r="B213" s="8" t="s">
        <v>12</v>
      </c>
      <c r="C213" s="9">
        <v>38516</v>
      </c>
      <c r="D213" s="10">
        <v>396</v>
      </c>
      <c r="E213" s="7" t="s">
        <v>35</v>
      </c>
      <c r="F213" s="49"/>
      <c r="G213" s="10">
        <v>5.53</v>
      </c>
      <c r="H213" s="6"/>
    </row>
    <row r="214" spans="1:8" ht="12.75">
      <c r="A214" s="8" t="s">
        <v>13</v>
      </c>
      <c r="B214" s="8" t="s">
        <v>9</v>
      </c>
      <c r="C214" s="9">
        <v>38362</v>
      </c>
      <c r="D214" s="10">
        <v>376</v>
      </c>
      <c r="E214" s="7" t="s">
        <v>35</v>
      </c>
      <c r="F214" s="49"/>
      <c r="G214" s="10">
        <v>5.67</v>
      </c>
      <c r="H214" s="6"/>
    </row>
    <row r="215" spans="1:8" ht="12.75">
      <c r="A215" s="8" t="s">
        <v>13</v>
      </c>
      <c r="B215" s="8" t="s">
        <v>10</v>
      </c>
      <c r="C215" s="9">
        <v>38454</v>
      </c>
      <c r="D215" s="10">
        <v>420</v>
      </c>
      <c r="E215" s="7" t="s">
        <v>35</v>
      </c>
      <c r="F215" s="49"/>
      <c r="G215" s="10">
        <v>2.71</v>
      </c>
      <c r="H215" s="6"/>
    </row>
    <row r="216" spans="1:8" ht="12.75">
      <c r="A216" s="8" t="s">
        <v>13</v>
      </c>
      <c r="B216" s="8" t="s">
        <v>12</v>
      </c>
      <c r="C216" s="9">
        <v>38516</v>
      </c>
      <c r="D216" s="10">
        <v>364</v>
      </c>
      <c r="E216" s="7" t="s">
        <v>35</v>
      </c>
      <c r="F216" s="49"/>
      <c r="G216" s="10">
        <v>6.4</v>
      </c>
      <c r="H216" s="6"/>
    </row>
    <row r="217" spans="1:8" ht="12.75">
      <c r="A217" s="8" t="s">
        <v>14</v>
      </c>
      <c r="B217" s="8" t="s">
        <v>9</v>
      </c>
      <c r="C217" s="9">
        <v>38362</v>
      </c>
      <c r="D217" s="10">
        <v>332</v>
      </c>
      <c r="E217" s="7" t="s">
        <v>35</v>
      </c>
      <c r="F217" s="49"/>
      <c r="G217" s="10">
        <v>3.85</v>
      </c>
      <c r="H217" s="6"/>
    </row>
    <row r="218" spans="1:8" ht="12.75">
      <c r="A218" s="8" t="s">
        <v>14</v>
      </c>
      <c r="B218" s="8" t="s">
        <v>10</v>
      </c>
      <c r="C218" s="9">
        <v>38454</v>
      </c>
      <c r="D218" s="10">
        <v>364</v>
      </c>
      <c r="E218" s="7" t="s">
        <v>35</v>
      </c>
      <c r="F218" s="49"/>
      <c r="G218" s="10">
        <v>1.82</v>
      </c>
      <c r="H218" s="6"/>
    </row>
    <row r="219" spans="1:8" ht="12.75">
      <c r="A219" s="8" t="s">
        <v>14</v>
      </c>
      <c r="B219" s="13" t="s">
        <v>12</v>
      </c>
      <c r="C219" s="14">
        <v>38516</v>
      </c>
      <c r="D219" s="15">
        <v>331</v>
      </c>
      <c r="E219" s="7" t="s">
        <v>35</v>
      </c>
      <c r="F219" s="49"/>
      <c r="G219" s="15">
        <v>1.35</v>
      </c>
      <c r="H219" s="6"/>
    </row>
    <row r="220" spans="1:8" ht="12.75">
      <c r="A220" s="8" t="s">
        <v>15</v>
      </c>
      <c r="B220" s="8" t="s">
        <v>9</v>
      </c>
      <c r="C220" s="9">
        <v>38362</v>
      </c>
      <c r="D220" s="10">
        <v>193</v>
      </c>
      <c r="E220" s="7" t="s">
        <v>35</v>
      </c>
      <c r="F220" s="49"/>
      <c r="G220" s="10">
        <v>4.87</v>
      </c>
      <c r="H220" s="6"/>
    </row>
    <row r="221" spans="1:8" ht="12.75">
      <c r="A221" s="8" t="s">
        <v>15</v>
      </c>
      <c r="B221" s="8" t="s">
        <v>10</v>
      </c>
      <c r="C221" s="9">
        <v>38454</v>
      </c>
      <c r="D221" s="10">
        <v>238</v>
      </c>
      <c r="E221" s="7" t="s">
        <v>35</v>
      </c>
      <c r="F221" s="49"/>
      <c r="G221" s="10">
        <v>3.52</v>
      </c>
      <c r="H221" s="6"/>
    </row>
    <row r="222" spans="1:8" ht="12.75">
      <c r="A222" s="8" t="s">
        <v>15</v>
      </c>
      <c r="B222" s="8" t="s">
        <v>12</v>
      </c>
      <c r="C222" s="9">
        <v>38516</v>
      </c>
      <c r="D222" s="10">
        <v>176</v>
      </c>
      <c r="E222" s="7" t="s">
        <v>35</v>
      </c>
      <c r="F222" s="49"/>
      <c r="G222" s="10">
        <v>3.87</v>
      </c>
      <c r="H222" s="6"/>
    </row>
    <row r="223" spans="1:8" ht="12.75">
      <c r="A223" s="8" t="s">
        <v>16</v>
      </c>
      <c r="B223" s="8" t="s">
        <v>9</v>
      </c>
      <c r="C223" s="9">
        <v>38362</v>
      </c>
      <c r="D223" s="10">
        <v>328</v>
      </c>
      <c r="E223" s="7" t="s">
        <v>35</v>
      </c>
      <c r="F223" s="49"/>
      <c r="G223" s="10">
        <v>17.4</v>
      </c>
      <c r="H223" s="6"/>
    </row>
    <row r="224" spans="1:8" ht="12.75">
      <c r="A224" s="8" t="s">
        <v>16</v>
      </c>
      <c r="B224" s="8" t="s">
        <v>10</v>
      </c>
      <c r="C224" s="9">
        <v>38454</v>
      </c>
      <c r="D224" s="10">
        <v>426</v>
      </c>
      <c r="E224" s="7" t="s">
        <v>35</v>
      </c>
      <c r="F224" s="49"/>
      <c r="G224" s="10">
        <v>7.27</v>
      </c>
      <c r="H224" s="6"/>
    </row>
    <row r="225" spans="1:8" ht="12.75">
      <c r="A225" s="8" t="s">
        <v>16</v>
      </c>
      <c r="B225" s="8" t="s">
        <v>12</v>
      </c>
      <c r="C225" s="9">
        <v>38517</v>
      </c>
      <c r="D225" s="10">
        <v>475</v>
      </c>
      <c r="E225" s="7" t="s">
        <v>35</v>
      </c>
      <c r="F225" s="49"/>
      <c r="G225" s="10">
        <v>5.82</v>
      </c>
      <c r="H225" s="6"/>
    </row>
    <row r="226" spans="1:8" ht="12.75">
      <c r="A226" s="8" t="s">
        <v>17</v>
      </c>
      <c r="B226" s="8" t="s">
        <v>9</v>
      </c>
      <c r="C226" s="9">
        <v>38362</v>
      </c>
      <c r="D226" s="10">
        <v>183</v>
      </c>
      <c r="E226" s="7" t="s">
        <v>35</v>
      </c>
      <c r="F226" s="49"/>
      <c r="G226" s="10">
        <v>8.57</v>
      </c>
      <c r="H226" s="6"/>
    </row>
    <row r="227" spans="1:8" ht="12.75">
      <c r="A227" s="8" t="s">
        <v>17</v>
      </c>
      <c r="B227" s="8" t="s">
        <v>10</v>
      </c>
      <c r="C227" s="9">
        <v>38454</v>
      </c>
      <c r="D227" s="10">
        <v>238</v>
      </c>
      <c r="E227" s="7" t="s">
        <v>35</v>
      </c>
      <c r="F227" s="49"/>
      <c r="G227" s="10">
        <v>8.05</v>
      </c>
      <c r="H227" s="6"/>
    </row>
    <row r="228" spans="1:8" ht="12.75">
      <c r="A228" s="8" t="s">
        <v>17</v>
      </c>
      <c r="B228" s="8" t="s">
        <v>12</v>
      </c>
      <c r="C228" s="9">
        <v>38517</v>
      </c>
      <c r="D228" s="10">
        <v>242</v>
      </c>
      <c r="E228" s="7" t="s">
        <v>35</v>
      </c>
      <c r="F228" s="49"/>
      <c r="G228" s="10">
        <v>16.2</v>
      </c>
      <c r="H228" s="6"/>
    </row>
    <row r="229" spans="1:8" ht="12.75">
      <c r="A229" s="8" t="s">
        <v>18</v>
      </c>
      <c r="B229" s="8" t="s">
        <v>9</v>
      </c>
      <c r="C229" s="9">
        <v>38362</v>
      </c>
      <c r="D229" s="10">
        <v>209</v>
      </c>
      <c r="E229" s="7" t="s">
        <v>35</v>
      </c>
      <c r="F229" s="49"/>
      <c r="G229" s="10">
        <v>5.34</v>
      </c>
      <c r="H229" s="6"/>
    </row>
    <row r="230" spans="1:8" ht="12.75">
      <c r="A230" s="8" t="s">
        <v>18</v>
      </c>
      <c r="B230" s="8" t="s">
        <v>10</v>
      </c>
      <c r="C230" s="9">
        <v>38454</v>
      </c>
      <c r="D230" s="10">
        <v>276</v>
      </c>
      <c r="E230" s="7" t="s">
        <v>35</v>
      </c>
      <c r="F230" s="49"/>
      <c r="G230" s="10">
        <v>5.07</v>
      </c>
      <c r="H230" s="6"/>
    </row>
    <row r="231" spans="1:8" ht="12.75">
      <c r="A231" s="8" t="s">
        <v>18</v>
      </c>
      <c r="B231" s="8" t="s">
        <v>12</v>
      </c>
      <c r="C231" s="9">
        <v>38517</v>
      </c>
      <c r="D231" s="10">
        <v>254</v>
      </c>
      <c r="E231" s="7" t="s">
        <v>35</v>
      </c>
      <c r="F231" s="49"/>
      <c r="G231" s="10">
        <v>2.46</v>
      </c>
      <c r="H231" s="6"/>
    </row>
    <row r="232" spans="1:8" ht="12.75">
      <c r="A232" s="8" t="s">
        <v>19</v>
      </c>
      <c r="B232" s="8" t="s">
        <v>9</v>
      </c>
      <c r="C232" s="9">
        <v>38362</v>
      </c>
      <c r="D232" s="10">
        <v>269</v>
      </c>
      <c r="E232" s="7" t="s">
        <v>35</v>
      </c>
      <c r="F232" s="49"/>
      <c r="G232" s="10">
        <v>10.4</v>
      </c>
      <c r="H232" s="6"/>
    </row>
    <row r="233" spans="1:8" ht="12.75">
      <c r="A233" s="8" t="s">
        <v>19</v>
      </c>
      <c r="B233" s="8" t="s">
        <v>10</v>
      </c>
      <c r="C233" s="9">
        <v>38454</v>
      </c>
      <c r="D233" s="10">
        <v>317</v>
      </c>
      <c r="E233" s="7" t="s">
        <v>35</v>
      </c>
      <c r="F233" s="49"/>
      <c r="G233" s="10">
        <v>6.03</v>
      </c>
      <c r="H233" s="6"/>
    </row>
    <row r="234" spans="1:8" ht="12.75">
      <c r="A234" s="8" t="s">
        <v>19</v>
      </c>
      <c r="B234" s="8" t="s">
        <v>12</v>
      </c>
      <c r="C234" s="9">
        <v>38517</v>
      </c>
      <c r="D234" s="10">
        <v>275</v>
      </c>
      <c r="E234" s="7" t="s">
        <v>35</v>
      </c>
      <c r="F234" s="49"/>
      <c r="G234" s="10">
        <v>7.54</v>
      </c>
      <c r="H234" s="6"/>
    </row>
    <row r="235" spans="1:8" ht="12.75">
      <c r="A235" s="8" t="s">
        <v>20</v>
      </c>
      <c r="B235" s="8" t="s">
        <v>9</v>
      </c>
      <c r="C235" s="9">
        <v>38363</v>
      </c>
      <c r="D235" s="10">
        <v>79.6</v>
      </c>
      <c r="E235" s="7" t="s">
        <v>35</v>
      </c>
      <c r="F235" s="49"/>
      <c r="G235" s="10">
        <v>4.81</v>
      </c>
      <c r="H235" s="6"/>
    </row>
    <row r="236" spans="1:8" ht="12.75">
      <c r="A236" s="8" t="s">
        <v>20</v>
      </c>
      <c r="B236" s="8" t="s">
        <v>10</v>
      </c>
      <c r="C236" s="9">
        <v>38454</v>
      </c>
      <c r="D236" s="10">
        <v>223</v>
      </c>
      <c r="E236" s="7" t="s">
        <v>35</v>
      </c>
      <c r="F236" s="49"/>
      <c r="G236" s="10">
        <v>2.22</v>
      </c>
      <c r="H236" s="6"/>
    </row>
    <row r="237" spans="1:8" ht="12.75">
      <c r="A237" s="8" t="s">
        <v>20</v>
      </c>
      <c r="B237" s="8" t="s">
        <v>12</v>
      </c>
      <c r="C237" s="9">
        <v>38517</v>
      </c>
      <c r="D237" s="10">
        <v>273</v>
      </c>
      <c r="E237" s="7" t="s">
        <v>35</v>
      </c>
      <c r="F237" s="49"/>
      <c r="G237" s="10">
        <v>3.79</v>
      </c>
      <c r="H237" s="6"/>
    </row>
    <row r="238" spans="1:8" ht="12.75">
      <c r="A238" s="8" t="s">
        <v>21</v>
      </c>
      <c r="B238" s="8" t="s">
        <v>9</v>
      </c>
      <c r="C238" s="9">
        <v>38363</v>
      </c>
      <c r="D238" s="10">
        <v>109</v>
      </c>
      <c r="E238" s="7" t="s">
        <v>35</v>
      </c>
      <c r="F238" s="49"/>
      <c r="G238" s="10">
        <v>3.92</v>
      </c>
      <c r="H238" s="6"/>
    </row>
    <row r="239" spans="1:8" ht="12.75">
      <c r="A239" s="8" t="s">
        <v>21</v>
      </c>
      <c r="B239" s="8" t="s">
        <v>10</v>
      </c>
      <c r="C239" s="9">
        <v>38454</v>
      </c>
      <c r="D239" s="10">
        <v>215</v>
      </c>
      <c r="E239" s="7" t="s">
        <v>35</v>
      </c>
      <c r="F239" s="49"/>
      <c r="G239" s="10">
        <v>0.92</v>
      </c>
      <c r="H239" s="6"/>
    </row>
    <row r="240" spans="1:8" ht="12.75">
      <c r="A240" s="8" t="s">
        <v>21</v>
      </c>
      <c r="B240" s="8" t="s">
        <v>12</v>
      </c>
      <c r="C240" s="9">
        <v>38517</v>
      </c>
      <c r="D240" s="10">
        <v>97</v>
      </c>
      <c r="E240" s="7" t="s">
        <v>35</v>
      </c>
      <c r="F240" s="49"/>
      <c r="G240" s="10">
        <v>0.59</v>
      </c>
      <c r="H240" s="6"/>
    </row>
    <row r="241" spans="1:8" ht="12.75">
      <c r="A241" s="8" t="s">
        <v>23</v>
      </c>
      <c r="B241" s="8" t="s">
        <v>10</v>
      </c>
      <c r="C241" s="9">
        <v>38453</v>
      </c>
      <c r="D241" s="10">
        <v>54.5</v>
      </c>
      <c r="E241" s="7" t="s">
        <v>35</v>
      </c>
      <c r="F241" s="49"/>
      <c r="G241" s="10">
        <v>0.91</v>
      </c>
      <c r="H241" s="6"/>
    </row>
    <row r="242" spans="1:8" ht="12.75">
      <c r="A242" s="8" t="s">
        <v>23</v>
      </c>
      <c r="B242" s="8" t="s">
        <v>12</v>
      </c>
      <c r="C242" s="9">
        <v>38516</v>
      </c>
      <c r="D242" s="10">
        <v>71</v>
      </c>
      <c r="E242" s="7" t="s">
        <v>35</v>
      </c>
      <c r="F242" s="49"/>
      <c r="G242" s="10">
        <v>0.76</v>
      </c>
      <c r="H242" s="6"/>
    </row>
    <row r="243" spans="1:8" ht="12.75">
      <c r="A243" s="8" t="s">
        <v>23</v>
      </c>
      <c r="B243" s="8" t="s">
        <v>9</v>
      </c>
      <c r="C243" s="9">
        <v>38764</v>
      </c>
      <c r="D243" s="10">
        <v>57.7</v>
      </c>
      <c r="E243" s="7" t="s">
        <v>35</v>
      </c>
      <c r="F243" s="49"/>
      <c r="G243" s="10">
        <v>1.13</v>
      </c>
      <c r="H243" s="6"/>
    </row>
    <row r="244" spans="1:8" ht="12.75">
      <c r="A244" s="8" t="s">
        <v>24</v>
      </c>
      <c r="B244" s="8" t="s">
        <v>10</v>
      </c>
      <c r="C244" s="9">
        <v>38453</v>
      </c>
      <c r="D244" s="10">
        <v>83</v>
      </c>
      <c r="E244" s="7" t="s">
        <v>35</v>
      </c>
      <c r="F244" s="49"/>
      <c r="G244" s="10">
        <v>0.54</v>
      </c>
      <c r="H244" s="6"/>
    </row>
    <row r="245" spans="1:8" ht="12.75">
      <c r="A245" s="8" t="s">
        <v>24</v>
      </c>
      <c r="B245" s="8" t="s">
        <v>12</v>
      </c>
      <c r="C245" s="9">
        <v>38516</v>
      </c>
      <c r="D245" s="10">
        <v>110</v>
      </c>
      <c r="E245" s="7" t="s">
        <v>35</v>
      </c>
      <c r="F245" s="49"/>
      <c r="G245" s="10">
        <v>0.48</v>
      </c>
      <c r="H245" s="6"/>
    </row>
    <row r="246" spans="1:8" ht="12.75">
      <c r="A246" s="8" t="s">
        <v>24</v>
      </c>
      <c r="B246" s="8" t="s">
        <v>9</v>
      </c>
      <c r="C246" s="9">
        <v>38764</v>
      </c>
      <c r="D246" s="10">
        <v>93.3</v>
      </c>
      <c r="E246" s="7" t="s">
        <v>35</v>
      </c>
      <c r="F246" s="49"/>
      <c r="G246" s="10">
        <v>0.71</v>
      </c>
      <c r="H246" s="6"/>
    </row>
    <row r="247" spans="1:8" ht="12.75">
      <c r="A247" s="8" t="s">
        <v>25</v>
      </c>
      <c r="B247" s="8" t="s">
        <v>10</v>
      </c>
      <c r="C247" s="9">
        <v>38453</v>
      </c>
      <c r="D247" s="10">
        <v>230</v>
      </c>
      <c r="E247" s="7" t="s">
        <v>35</v>
      </c>
      <c r="F247" s="49"/>
      <c r="G247" s="10">
        <v>1.13</v>
      </c>
      <c r="H247" s="6"/>
    </row>
    <row r="248" spans="1:8" ht="12.75">
      <c r="A248" s="8" t="s">
        <v>25</v>
      </c>
      <c r="B248" s="8" t="s">
        <v>12</v>
      </c>
      <c r="C248" s="9">
        <v>38516</v>
      </c>
      <c r="D248" s="10">
        <v>236</v>
      </c>
      <c r="E248" s="7" t="s">
        <v>35</v>
      </c>
      <c r="F248" s="49"/>
      <c r="G248" s="10">
        <v>1.16</v>
      </c>
      <c r="H248" s="6"/>
    </row>
    <row r="249" spans="1:8" ht="12.75">
      <c r="A249" s="8" t="s">
        <v>25</v>
      </c>
      <c r="B249" s="8" t="s">
        <v>9</v>
      </c>
      <c r="C249" s="9">
        <v>38764</v>
      </c>
      <c r="D249" s="10">
        <v>230</v>
      </c>
      <c r="E249" s="7" t="s">
        <v>35</v>
      </c>
      <c r="F249" s="49"/>
      <c r="G249" s="10">
        <v>1.01</v>
      </c>
      <c r="H249" s="6"/>
    </row>
    <row r="250" spans="1:8" ht="12.75">
      <c r="A250" s="40" t="s">
        <v>36</v>
      </c>
      <c r="B250" s="5"/>
      <c r="C250" s="5"/>
      <c r="D250" s="5"/>
      <c r="E250" s="5"/>
      <c r="F250" s="4"/>
      <c r="G250" s="50"/>
      <c r="H250" s="50"/>
    </row>
    <row r="251" spans="1:8" ht="12.75">
      <c r="A251" s="40"/>
      <c r="B251" s="5"/>
      <c r="C251" s="5"/>
      <c r="D251" s="5"/>
      <c r="E251" s="5"/>
      <c r="F251" s="4"/>
      <c r="G251" s="50"/>
      <c r="H251" s="50"/>
    </row>
    <row r="252" spans="1:8" ht="15">
      <c r="A252" s="51" t="s">
        <v>37</v>
      </c>
      <c r="B252" s="5"/>
      <c r="C252" s="5"/>
      <c r="D252" s="5"/>
      <c r="E252" s="5"/>
      <c r="F252" s="4"/>
      <c r="G252" s="50"/>
      <c r="H252" s="50"/>
    </row>
    <row r="253" spans="1:8" ht="15">
      <c r="A253" s="51"/>
      <c r="B253" s="5"/>
      <c r="C253" s="5"/>
      <c r="D253" s="5"/>
      <c r="E253" s="5"/>
      <c r="F253" s="4"/>
      <c r="G253" s="50"/>
      <c r="H253" s="50"/>
    </row>
    <row r="254" spans="1:8" ht="38.25">
      <c r="A254" s="52" t="s">
        <v>38</v>
      </c>
      <c r="B254" s="52" t="s">
        <v>1</v>
      </c>
      <c r="C254" s="52"/>
      <c r="D254" s="53"/>
      <c r="E254" s="52" t="s">
        <v>4</v>
      </c>
      <c r="F254" s="53" t="s">
        <v>5</v>
      </c>
      <c r="G254" s="53" t="s">
        <v>6</v>
      </c>
      <c r="H254" s="54"/>
    </row>
    <row r="255" spans="1:8" ht="12.75">
      <c r="A255" s="4"/>
      <c r="B255" s="5"/>
      <c r="C255" s="5"/>
      <c r="D255" s="5"/>
      <c r="E255" s="5"/>
      <c r="F255" s="4"/>
      <c r="G255" s="50"/>
      <c r="H255" s="50"/>
    </row>
    <row r="256" spans="1:8" ht="12.75">
      <c r="A256" s="8" t="s">
        <v>8</v>
      </c>
      <c r="B256" s="8" t="s">
        <v>9</v>
      </c>
      <c r="C256" s="9">
        <v>38362</v>
      </c>
      <c r="D256" s="46"/>
      <c r="E256" s="28" t="s">
        <v>39</v>
      </c>
      <c r="F256" s="55"/>
      <c r="G256" s="10">
        <v>3.13</v>
      </c>
      <c r="H256" s="56"/>
    </row>
    <row r="257" spans="1:8" ht="12.75">
      <c r="A257" s="8" t="s">
        <v>8</v>
      </c>
      <c r="B257" s="8" t="s">
        <v>10</v>
      </c>
      <c r="C257" s="9">
        <v>38454</v>
      </c>
      <c r="D257" s="46"/>
      <c r="E257" s="28" t="s">
        <v>39</v>
      </c>
      <c r="F257" s="55"/>
      <c r="G257" s="10">
        <v>2.89</v>
      </c>
      <c r="H257" s="56"/>
    </row>
    <row r="258" spans="1:8" ht="12.75">
      <c r="A258" s="8" t="s">
        <v>8</v>
      </c>
      <c r="B258" s="8" t="s">
        <v>12</v>
      </c>
      <c r="C258" s="9">
        <v>38516</v>
      </c>
      <c r="D258" s="46"/>
      <c r="E258" s="28" t="s">
        <v>39</v>
      </c>
      <c r="F258" s="55"/>
      <c r="G258" s="10">
        <v>4.22</v>
      </c>
      <c r="H258" s="56"/>
    </row>
    <row r="259" spans="1:8" ht="12.75">
      <c r="A259" s="8" t="s">
        <v>13</v>
      </c>
      <c r="B259" s="8" t="s">
        <v>9</v>
      </c>
      <c r="C259" s="9">
        <v>38362</v>
      </c>
      <c r="D259" s="46"/>
      <c r="E259" s="28" t="s">
        <v>39</v>
      </c>
      <c r="F259" s="55"/>
      <c r="G259" s="10">
        <v>1.93</v>
      </c>
      <c r="H259" s="56"/>
    </row>
    <row r="260" spans="1:8" ht="12.75">
      <c r="A260" s="8" t="s">
        <v>13</v>
      </c>
      <c r="B260" s="8" t="s">
        <v>10</v>
      </c>
      <c r="C260" s="9">
        <v>38454</v>
      </c>
      <c r="D260" s="46"/>
      <c r="E260" s="28" t="s">
        <v>39</v>
      </c>
      <c r="F260" s="55"/>
      <c r="G260" s="10">
        <v>1.26</v>
      </c>
      <c r="H260" s="56"/>
    </row>
    <row r="261" spans="1:8" ht="12.75">
      <c r="A261" s="8" t="s">
        <v>13</v>
      </c>
      <c r="B261" s="8" t="s">
        <v>12</v>
      </c>
      <c r="C261" s="9">
        <v>38516</v>
      </c>
      <c r="D261" s="46"/>
      <c r="E261" s="28" t="s">
        <v>39</v>
      </c>
      <c r="F261" s="55"/>
      <c r="G261" s="10">
        <v>2.17</v>
      </c>
      <c r="H261" s="56"/>
    </row>
    <row r="262" spans="1:8" ht="12.75">
      <c r="A262" s="8" t="s">
        <v>14</v>
      </c>
      <c r="B262" s="8" t="s">
        <v>9</v>
      </c>
      <c r="C262" s="9">
        <v>38362</v>
      </c>
      <c r="D262" s="46"/>
      <c r="E262" s="28" t="s">
        <v>39</v>
      </c>
      <c r="F262" s="55"/>
      <c r="G262" s="10">
        <v>2.24</v>
      </c>
      <c r="H262" s="56"/>
    </row>
    <row r="263" spans="1:8" ht="12.75">
      <c r="A263" s="8" t="s">
        <v>14</v>
      </c>
      <c r="B263" s="8" t="s">
        <v>10</v>
      </c>
      <c r="C263" s="9">
        <v>38454</v>
      </c>
      <c r="D263" s="46"/>
      <c r="E263" s="28" t="s">
        <v>39</v>
      </c>
      <c r="F263" s="55"/>
      <c r="G263" s="10">
        <v>1.42</v>
      </c>
      <c r="H263" s="56"/>
    </row>
    <row r="264" spans="1:8" ht="12.75">
      <c r="A264" s="8" t="s">
        <v>14</v>
      </c>
      <c r="B264" s="13" t="s">
        <v>12</v>
      </c>
      <c r="C264" s="14">
        <v>38516</v>
      </c>
      <c r="D264" s="46"/>
      <c r="E264" s="28" t="s">
        <v>39</v>
      </c>
      <c r="F264" s="55"/>
      <c r="G264" s="15">
        <v>2.35</v>
      </c>
      <c r="H264" s="56"/>
    </row>
    <row r="265" spans="1:8" ht="12.75">
      <c r="A265" s="8" t="s">
        <v>15</v>
      </c>
      <c r="B265" s="8" t="s">
        <v>9</v>
      </c>
      <c r="C265" s="9">
        <v>38362</v>
      </c>
      <c r="D265" s="46"/>
      <c r="E265" s="28" t="s">
        <v>39</v>
      </c>
      <c r="F265" s="55"/>
      <c r="G265" s="10">
        <v>1.7</v>
      </c>
      <c r="H265" s="56"/>
    </row>
    <row r="266" spans="1:8" ht="12.75">
      <c r="A266" s="8" t="s">
        <v>15</v>
      </c>
      <c r="B266" s="8" t="s">
        <v>10</v>
      </c>
      <c r="C266" s="9">
        <v>38454</v>
      </c>
      <c r="D266" s="46"/>
      <c r="E266" s="28" t="s">
        <v>39</v>
      </c>
      <c r="F266" s="55"/>
      <c r="G266" s="10">
        <v>1.23</v>
      </c>
      <c r="H266" s="56"/>
    </row>
    <row r="267" spans="1:8" ht="12.75">
      <c r="A267" s="8" t="s">
        <v>15</v>
      </c>
      <c r="B267" s="8" t="s">
        <v>12</v>
      </c>
      <c r="C267" s="9">
        <v>38516</v>
      </c>
      <c r="D267" s="46"/>
      <c r="E267" s="28" t="s">
        <v>39</v>
      </c>
      <c r="F267" s="55"/>
      <c r="G267" s="10">
        <v>1.62</v>
      </c>
      <c r="H267" s="56"/>
    </row>
    <row r="268" spans="1:8" ht="12.75">
      <c r="A268" s="8" t="s">
        <v>16</v>
      </c>
      <c r="B268" s="8" t="s">
        <v>9</v>
      </c>
      <c r="C268" s="9">
        <v>38362</v>
      </c>
      <c r="D268" s="46"/>
      <c r="E268" s="28" t="s">
        <v>39</v>
      </c>
      <c r="F268" s="55"/>
      <c r="G268" s="10">
        <v>0.86</v>
      </c>
      <c r="H268" s="56"/>
    </row>
    <row r="269" spans="1:8" ht="12.75">
      <c r="A269" s="8" t="s">
        <v>16</v>
      </c>
      <c r="B269" s="8" t="s">
        <v>10</v>
      </c>
      <c r="C269" s="9">
        <v>38454</v>
      </c>
      <c r="D269" s="46"/>
      <c r="E269" s="28" t="s">
        <v>39</v>
      </c>
      <c r="F269" s="55"/>
      <c r="G269" s="10">
        <v>0.45</v>
      </c>
      <c r="H269" s="56" t="s">
        <v>11</v>
      </c>
    </row>
    <row r="270" spans="1:8" ht="12.75">
      <c r="A270" s="8" t="s">
        <v>16</v>
      </c>
      <c r="B270" s="8" t="s">
        <v>12</v>
      </c>
      <c r="C270" s="9">
        <v>38517</v>
      </c>
      <c r="D270" s="46"/>
      <c r="E270" s="28" t="s">
        <v>39</v>
      </c>
      <c r="F270" s="55"/>
      <c r="G270" s="10">
        <v>0.9</v>
      </c>
      <c r="H270" s="56"/>
    </row>
    <row r="271" spans="1:8" ht="12.75">
      <c r="A271" s="8" t="s">
        <v>17</v>
      </c>
      <c r="B271" s="8" t="s">
        <v>9</v>
      </c>
      <c r="C271" s="9">
        <v>38362</v>
      </c>
      <c r="D271" s="46"/>
      <c r="E271" s="28" t="s">
        <v>39</v>
      </c>
      <c r="F271" s="55"/>
      <c r="G271" s="10">
        <v>2.14</v>
      </c>
      <c r="H271" s="56"/>
    </row>
    <row r="272" spans="1:8" ht="12.75">
      <c r="A272" s="8" t="s">
        <v>17</v>
      </c>
      <c r="B272" s="8" t="s">
        <v>10</v>
      </c>
      <c r="C272" s="9">
        <v>38454</v>
      </c>
      <c r="D272" s="46"/>
      <c r="E272" s="28" t="s">
        <v>39</v>
      </c>
      <c r="F272" s="55"/>
      <c r="G272" s="10">
        <v>1.38</v>
      </c>
      <c r="H272" s="56"/>
    </row>
    <row r="273" spans="1:8" ht="12.75">
      <c r="A273" s="8" t="s">
        <v>17</v>
      </c>
      <c r="B273" s="8" t="s">
        <v>12</v>
      </c>
      <c r="C273" s="9">
        <v>38517</v>
      </c>
      <c r="D273" s="46"/>
      <c r="E273" s="28" t="s">
        <v>39</v>
      </c>
      <c r="F273" s="55"/>
      <c r="G273" s="10">
        <v>1.57</v>
      </c>
      <c r="H273" s="56"/>
    </row>
    <row r="274" spans="1:8" ht="12.75">
      <c r="A274" s="8" t="s">
        <v>18</v>
      </c>
      <c r="B274" s="8" t="s">
        <v>9</v>
      </c>
      <c r="C274" s="9">
        <v>38362</v>
      </c>
      <c r="D274" s="46"/>
      <c r="E274" s="28" t="s">
        <v>39</v>
      </c>
      <c r="F274" s="55"/>
      <c r="G274" s="10">
        <v>1.27</v>
      </c>
      <c r="H274" s="56"/>
    </row>
    <row r="275" spans="1:8" ht="12.75">
      <c r="A275" s="8" t="s">
        <v>18</v>
      </c>
      <c r="B275" s="8" t="s">
        <v>10</v>
      </c>
      <c r="C275" s="9">
        <v>38454</v>
      </c>
      <c r="D275" s="46"/>
      <c r="E275" s="28" t="s">
        <v>39</v>
      </c>
      <c r="F275" s="55"/>
      <c r="G275" s="10">
        <v>0.64</v>
      </c>
      <c r="H275" s="56"/>
    </row>
    <row r="276" spans="1:8" ht="12.75">
      <c r="A276" s="8" t="s">
        <v>18</v>
      </c>
      <c r="B276" s="8" t="s">
        <v>12</v>
      </c>
      <c r="C276" s="9">
        <v>38517</v>
      </c>
      <c r="D276" s="46"/>
      <c r="E276" s="28" t="s">
        <v>39</v>
      </c>
      <c r="F276" s="55"/>
      <c r="G276" s="10">
        <v>0.94</v>
      </c>
      <c r="H276" s="56"/>
    </row>
    <row r="277" spans="1:8" ht="12.75">
      <c r="A277" s="8" t="s">
        <v>19</v>
      </c>
      <c r="B277" s="8" t="s">
        <v>9</v>
      </c>
      <c r="C277" s="9">
        <v>38362</v>
      </c>
      <c r="D277" s="46"/>
      <c r="E277" s="28" t="s">
        <v>39</v>
      </c>
      <c r="F277" s="55"/>
      <c r="G277" s="10">
        <v>1.85</v>
      </c>
      <c r="H277" s="56"/>
    </row>
    <row r="278" spans="1:8" ht="12.75">
      <c r="A278" s="8" t="s">
        <v>19</v>
      </c>
      <c r="B278" s="8" t="s">
        <v>10</v>
      </c>
      <c r="C278" s="9">
        <v>38454</v>
      </c>
      <c r="D278" s="46"/>
      <c r="E278" s="28" t="s">
        <v>39</v>
      </c>
      <c r="F278" s="55"/>
      <c r="G278" s="10">
        <v>0.96</v>
      </c>
      <c r="H278" s="56"/>
    </row>
    <row r="279" spans="1:8" ht="12.75">
      <c r="A279" s="8" t="s">
        <v>19</v>
      </c>
      <c r="B279" s="8" t="s">
        <v>12</v>
      </c>
      <c r="C279" s="9">
        <v>38517</v>
      </c>
      <c r="D279" s="46"/>
      <c r="E279" s="28" t="s">
        <v>39</v>
      </c>
      <c r="F279" s="55"/>
      <c r="G279" s="10">
        <v>1.17</v>
      </c>
      <c r="H279" s="56"/>
    </row>
    <row r="280" spans="1:8" ht="12.75">
      <c r="A280" s="8" t="s">
        <v>20</v>
      </c>
      <c r="B280" s="8" t="s">
        <v>9</v>
      </c>
      <c r="C280" s="9">
        <v>38363</v>
      </c>
      <c r="D280" s="46"/>
      <c r="E280" s="28" t="s">
        <v>39</v>
      </c>
      <c r="F280" s="55"/>
      <c r="G280" s="10">
        <v>1.34</v>
      </c>
      <c r="H280" s="56"/>
    </row>
    <row r="281" spans="1:8" ht="12.75">
      <c r="A281" s="8" t="s">
        <v>20</v>
      </c>
      <c r="B281" s="8" t="s">
        <v>10</v>
      </c>
      <c r="C281" s="9">
        <v>38454</v>
      </c>
      <c r="D281" s="46"/>
      <c r="E281" s="28" t="s">
        <v>39</v>
      </c>
      <c r="F281" s="55"/>
      <c r="G281" s="10">
        <v>0.86</v>
      </c>
      <c r="H281" s="56"/>
    </row>
    <row r="282" spans="1:8" ht="12.75">
      <c r="A282" s="8" t="s">
        <v>20</v>
      </c>
      <c r="B282" s="8" t="s">
        <v>12</v>
      </c>
      <c r="C282" s="9">
        <v>38517</v>
      </c>
      <c r="D282" s="46"/>
      <c r="E282" s="28" t="s">
        <v>39</v>
      </c>
      <c r="F282" s="55"/>
      <c r="G282" s="10">
        <v>1.57</v>
      </c>
      <c r="H282" s="56"/>
    </row>
    <row r="283" spans="1:8" ht="12.75">
      <c r="A283" s="8" t="s">
        <v>21</v>
      </c>
      <c r="B283" s="8" t="s">
        <v>9</v>
      </c>
      <c r="C283" s="9">
        <v>38363</v>
      </c>
      <c r="D283" s="46"/>
      <c r="E283" s="28" t="s">
        <v>39</v>
      </c>
      <c r="F283" s="55"/>
      <c r="G283" s="10">
        <v>1.05</v>
      </c>
      <c r="H283" s="56"/>
    </row>
    <row r="284" spans="1:8" ht="12.75">
      <c r="A284" s="8" t="s">
        <v>21</v>
      </c>
      <c r="B284" s="8" t="s">
        <v>10</v>
      </c>
      <c r="C284" s="9">
        <v>38454</v>
      </c>
      <c r="D284" s="46"/>
      <c r="E284" s="28" t="s">
        <v>39</v>
      </c>
      <c r="F284" s="55"/>
      <c r="G284" s="10">
        <v>1.02</v>
      </c>
      <c r="H284" s="56"/>
    </row>
    <row r="285" spans="1:8" ht="12.75">
      <c r="A285" s="8" t="s">
        <v>21</v>
      </c>
      <c r="B285" s="8" t="s">
        <v>12</v>
      </c>
      <c r="C285" s="9">
        <v>38517</v>
      </c>
      <c r="D285" s="46"/>
      <c r="E285" s="28" t="s">
        <v>39</v>
      </c>
      <c r="F285" s="55"/>
      <c r="G285" s="10">
        <v>1.39</v>
      </c>
      <c r="H285" s="56"/>
    </row>
    <row r="286" spans="1:8" ht="12.75">
      <c r="A286" s="8" t="s">
        <v>23</v>
      </c>
      <c r="B286" s="8" t="s">
        <v>10</v>
      </c>
      <c r="C286" s="9">
        <v>38453</v>
      </c>
      <c r="D286" s="46"/>
      <c r="E286" s="28" t="s">
        <v>39</v>
      </c>
      <c r="F286" s="55"/>
      <c r="G286" s="10">
        <v>0.31</v>
      </c>
      <c r="H286" s="56"/>
    </row>
    <row r="287" spans="1:8" ht="12.75">
      <c r="A287" s="8" t="s">
        <v>23</v>
      </c>
      <c r="B287" s="8" t="s">
        <v>12</v>
      </c>
      <c r="C287" s="9">
        <v>38516</v>
      </c>
      <c r="D287" s="46"/>
      <c r="E287" s="28" t="s">
        <v>39</v>
      </c>
      <c r="F287" s="55"/>
      <c r="G287" s="10">
        <v>0.32</v>
      </c>
      <c r="H287" s="56"/>
    </row>
    <row r="288" spans="1:8" ht="12.75">
      <c r="A288" s="8" t="s">
        <v>23</v>
      </c>
      <c r="B288" s="8" t="s">
        <v>9</v>
      </c>
      <c r="C288" s="9">
        <v>38764</v>
      </c>
      <c r="D288" s="46"/>
      <c r="E288" s="28" t="s">
        <v>39</v>
      </c>
      <c r="F288" s="55"/>
      <c r="G288" s="10">
        <v>0.47</v>
      </c>
      <c r="H288" s="56"/>
    </row>
    <row r="289" spans="1:8" ht="12.75">
      <c r="A289" s="8" t="s">
        <v>24</v>
      </c>
      <c r="B289" s="8" t="s">
        <v>10</v>
      </c>
      <c r="C289" s="9">
        <v>38453</v>
      </c>
      <c r="D289" s="46"/>
      <c r="E289" s="28" t="s">
        <v>39</v>
      </c>
      <c r="F289" s="55"/>
      <c r="G289" s="10">
        <v>7.81</v>
      </c>
      <c r="H289" s="56"/>
    </row>
    <row r="290" spans="1:8" ht="12.75">
      <c r="A290" s="8" t="s">
        <v>24</v>
      </c>
      <c r="B290" s="8" t="s">
        <v>12</v>
      </c>
      <c r="C290" s="9">
        <v>38516</v>
      </c>
      <c r="D290" s="46"/>
      <c r="E290" s="28" t="s">
        <v>39</v>
      </c>
      <c r="F290" s="55"/>
      <c r="G290" s="10">
        <v>11.4</v>
      </c>
      <c r="H290" s="56"/>
    </row>
    <row r="291" spans="1:8" ht="12.75">
      <c r="A291" s="8" t="s">
        <v>24</v>
      </c>
      <c r="B291" s="8" t="s">
        <v>9</v>
      </c>
      <c r="C291" s="9">
        <v>38764</v>
      </c>
      <c r="D291" s="46"/>
      <c r="E291" s="28" t="s">
        <v>39</v>
      </c>
      <c r="F291" s="55"/>
      <c r="G291" s="10">
        <v>8.6</v>
      </c>
      <c r="H291" s="56"/>
    </row>
    <row r="292" spans="1:8" ht="12.75">
      <c r="A292" s="8" t="s">
        <v>25</v>
      </c>
      <c r="B292" s="8" t="s">
        <v>10</v>
      </c>
      <c r="C292" s="9">
        <v>38453</v>
      </c>
      <c r="D292" s="46"/>
      <c r="E292" s="28" t="s">
        <v>39</v>
      </c>
      <c r="F292" s="55"/>
      <c r="G292" s="10">
        <v>0.53</v>
      </c>
      <c r="H292" s="56"/>
    </row>
    <row r="293" spans="1:8" ht="12.75">
      <c r="A293" s="8" t="s">
        <v>25</v>
      </c>
      <c r="B293" s="8" t="s">
        <v>12</v>
      </c>
      <c r="C293" s="9">
        <v>38516</v>
      </c>
      <c r="D293" s="46"/>
      <c r="E293" s="28" t="s">
        <v>39</v>
      </c>
      <c r="F293" s="55"/>
      <c r="G293" s="10">
        <v>0.63</v>
      </c>
      <c r="H293" s="56"/>
    </row>
    <row r="294" spans="1:8" ht="12.75">
      <c r="A294" s="8" t="s">
        <v>25</v>
      </c>
      <c r="B294" s="8" t="s">
        <v>9</v>
      </c>
      <c r="C294" s="9">
        <v>38764</v>
      </c>
      <c r="D294" s="46"/>
      <c r="E294" s="28" t="s">
        <v>39</v>
      </c>
      <c r="F294" s="55"/>
      <c r="G294" s="10">
        <v>0.94</v>
      </c>
      <c r="H294" s="56"/>
    </row>
    <row r="295" spans="1:8" ht="12.75">
      <c r="A295" s="40" t="s">
        <v>40</v>
      </c>
      <c r="B295" s="57"/>
      <c r="C295" s="57"/>
      <c r="D295" s="46"/>
      <c r="E295" s="39"/>
      <c r="F295" s="58"/>
      <c r="G295" s="41"/>
      <c r="H295" s="56"/>
    </row>
    <row r="296" spans="1:8" ht="12.75">
      <c r="A296" s="4"/>
      <c r="B296" s="4"/>
      <c r="C296" s="4"/>
      <c r="D296" s="5"/>
      <c r="E296" s="4"/>
      <c r="F296" s="5"/>
      <c r="G296" s="5"/>
      <c r="H296" s="50"/>
    </row>
    <row r="297" spans="1:8" ht="12.75">
      <c r="A297" s="8" t="s">
        <v>8</v>
      </c>
      <c r="B297" s="8" t="s">
        <v>9</v>
      </c>
      <c r="C297" s="9">
        <v>38362</v>
      </c>
      <c r="D297" s="46"/>
      <c r="E297" s="7" t="s">
        <v>41</v>
      </c>
      <c r="F297" s="59"/>
      <c r="G297" s="10">
        <v>2.96</v>
      </c>
      <c r="H297" s="60"/>
    </row>
    <row r="298" spans="1:8" ht="12.75">
      <c r="A298" s="8" t="s">
        <v>8</v>
      </c>
      <c r="B298" s="8" t="s">
        <v>10</v>
      </c>
      <c r="C298" s="9">
        <v>38454</v>
      </c>
      <c r="D298" s="46"/>
      <c r="E298" s="7" t="s">
        <v>41</v>
      </c>
      <c r="F298" s="59"/>
      <c r="G298" s="10">
        <v>3.07</v>
      </c>
      <c r="H298" s="60"/>
    </row>
    <row r="299" spans="1:8" ht="12.75">
      <c r="A299" s="8" t="s">
        <v>8</v>
      </c>
      <c r="B299" s="8" t="s">
        <v>12</v>
      </c>
      <c r="C299" s="9">
        <v>38516</v>
      </c>
      <c r="D299" s="46"/>
      <c r="E299" s="7" t="s">
        <v>41</v>
      </c>
      <c r="F299" s="59"/>
      <c r="G299" s="10">
        <v>2.23</v>
      </c>
      <c r="H299" s="60"/>
    </row>
    <row r="300" spans="1:8" ht="12.75">
      <c r="A300" s="8" t="s">
        <v>13</v>
      </c>
      <c r="B300" s="8" t="s">
        <v>9</v>
      </c>
      <c r="C300" s="9">
        <v>38362</v>
      </c>
      <c r="D300" s="46"/>
      <c r="E300" s="7" t="s">
        <v>41</v>
      </c>
      <c r="F300" s="59"/>
      <c r="G300" s="10">
        <v>1.12</v>
      </c>
      <c r="H300" s="60"/>
    </row>
    <row r="301" spans="1:8" ht="12.75">
      <c r="A301" s="8" t="s">
        <v>13</v>
      </c>
      <c r="B301" s="8" t="s">
        <v>10</v>
      </c>
      <c r="C301" s="9">
        <v>38454</v>
      </c>
      <c r="D301" s="46"/>
      <c r="E301" s="7" t="s">
        <v>41</v>
      </c>
      <c r="F301" s="59"/>
      <c r="G301" s="10">
        <v>1.09</v>
      </c>
      <c r="H301" s="60"/>
    </row>
    <row r="302" spans="1:8" ht="12.75">
      <c r="A302" s="8" t="s">
        <v>13</v>
      </c>
      <c r="B302" s="8" t="s">
        <v>12</v>
      </c>
      <c r="C302" s="9">
        <v>38516</v>
      </c>
      <c r="D302" s="46"/>
      <c r="E302" s="7" t="s">
        <v>41</v>
      </c>
      <c r="F302" s="59"/>
      <c r="G302" s="10">
        <v>1</v>
      </c>
      <c r="H302" s="60"/>
    </row>
    <row r="303" spans="1:8" ht="12.75">
      <c r="A303" s="8" t="s">
        <v>14</v>
      </c>
      <c r="B303" s="8" t="s">
        <v>9</v>
      </c>
      <c r="C303" s="9">
        <v>38362</v>
      </c>
      <c r="D303" s="46"/>
      <c r="E303" s="7" t="s">
        <v>41</v>
      </c>
      <c r="F303" s="59"/>
      <c r="G303" s="10">
        <v>0.71</v>
      </c>
      <c r="H303" s="60"/>
    </row>
    <row r="304" spans="1:8" ht="12.75">
      <c r="A304" s="8" t="s">
        <v>14</v>
      </c>
      <c r="B304" s="8" t="s">
        <v>10</v>
      </c>
      <c r="C304" s="9">
        <v>38454</v>
      </c>
      <c r="D304" s="46"/>
      <c r="E304" s="7" t="s">
        <v>41</v>
      </c>
      <c r="F304" s="59"/>
      <c r="G304" s="10">
        <v>0.55</v>
      </c>
      <c r="H304" s="60"/>
    </row>
    <row r="305" spans="1:8" ht="12.75">
      <c r="A305" s="8" t="s">
        <v>14</v>
      </c>
      <c r="B305" s="13" t="s">
        <v>12</v>
      </c>
      <c r="C305" s="14">
        <v>38516</v>
      </c>
      <c r="D305" s="46"/>
      <c r="E305" s="7" t="s">
        <v>41</v>
      </c>
      <c r="F305" s="59"/>
      <c r="G305" s="15">
        <v>0.4</v>
      </c>
      <c r="H305" s="60"/>
    </row>
    <row r="306" spans="1:8" ht="12.75">
      <c r="A306" s="8" t="s">
        <v>15</v>
      </c>
      <c r="B306" s="8" t="s">
        <v>9</v>
      </c>
      <c r="C306" s="9">
        <v>38362</v>
      </c>
      <c r="D306" s="46"/>
      <c r="E306" s="7" t="s">
        <v>41</v>
      </c>
      <c r="F306" s="59"/>
      <c r="G306" s="10">
        <v>1.13</v>
      </c>
      <c r="H306" s="60"/>
    </row>
    <row r="307" spans="1:8" ht="12.75">
      <c r="A307" s="8" t="s">
        <v>15</v>
      </c>
      <c r="B307" s="8" t="s">
        <v>10</v>
      </c>
      <c r="C307" s="9">
        <v>38454</v>
      </c>
      <c r="D307" s="46"/>
      <c r="E307" s="7" t="s">
        <v>41</v>
      </c>
      <c r="F307" s="59"/>
      <c r="G307" s="10">
        <v>0.55</v>
      </c>
      <c r="H307" s="60"/>
    </row>
    <row r="308" spans="1:8" ht="12.75">
      <c r="A308" s="8" t="s">
        <v>15</v>
      </c>
      <c r="B308" s="8" t="s">
        <v>12</v>
      </c>
      <c r="C308" s="9">
        <v>38516</v>
      </c>
      <c r="D308" s="46"/>
      <c r="E308" s="7" t="s">
        <v>41</v>
      </c>
      <c r="F308" s="59"/>
      <c r="G308" s="10">
        <v>0.38</v>
      </c>
      <c r="H308" s="60"/>
    </row>
    <row r="309" spans="1:8" ht="12.75">
      <c r="A309" s="8" t="s">
        <v>16</v>
      </c>
      <c r="B309" s="8" t="s">
        <v>9</v>
      </c>
      <c r="C309" s="9">
        <v>38362</v>
      </c>
      <c r="D309" s="46"/>
      <c r="E309" s="7" t="s">
        <v>41</v>
      </c>
      <c r="F309" s="59"/>
      <c r="G309" s="10">
        <v>0.32</v>
      </c>
      <c r="H309" s="60"/>
    </row>
    <row r="310" spans="1:8" ht="12.75">
      <c r="A310" s="8" t="s">
        <v>16</v>
      </c>
      <c r="B310" s="8" t="s">
        <v>10</v>
      </c>
      <c r="C310" s="9">
        <v>38454</v>
      </c>
      <c r="D310" s="46"/>
      <c r="E310" s="7" t="s">
        <v>41</v>
      </c>
      <c r="F310" s="59"/>
      <c r="G310" s="10">
        <v>0.18</v>
      </c>
      <c r="H310" s="60"/>
    </row>
    <row r="311" spans="1:8" ht="12.75">
      <c r="A311" s="8" t="s">
        <v>16</v>
      </c>
      <c r="B311" s="8" t="s">
        <v>12</v>
      </c>
      <c r="C311" s="9">
        <v>38517</v>
      </c>
      <c r="D311" s="46"/>
      <c r="E311" s="7" t="s">
        <v>41</v>
      </c>
      <c r="F311" s="59"/>
      <c r="G311" s="10">
        <v>0.2</v>
      </c>
      <c r="H311" s="60"/>
    </row>
    <row r="312" spans="1:8" ht="12.75">
      <c r="A312" s="8" t="s">
        <v>17</v>
      </c>
      <c r="B312" s="8" t="s">
        <v>9</v>
      </c>
      <c r="C312" s="9">
        <v>38362</v>
      </c>
      <c r="D312" s="46"/>
      <c r="E312" s="7" t="s">
        <v>41</v>
      </c>
      <c r="F312" s="59"/>
      <c r="G312" s="10">
        <v>0.5</v>
      </c>
      <c r="H312" s="60"/>
    </row>
    <row r="313" spans="1:8" ht="12.75">
      <c r="A313" s="8" t="s">
        <v>17</v>
      </c>
      <c r="B313" s="8" t="s">
        <v>10</v>
      </c>
      <c r="C313" s="9">
        <v>38454</v>
      </c>
      <c r="D313" s="46"/>
      <c r="E313" s="7" t="s">
        <v>41</v>
      </c>
      <c r="F313" s="59"/>
      <c r="G313" s="10">
        <v>0.33</v>
      </c>
      <c r="H313" s="60"/>
    </row>
    <row r="314" spans="1:8" ht="12.75">
      <c r="A314" s="8" t="s">
        <v>17</v>
      </c>
      <c r="B314" s="8" t="s">
        <v>12</v>
      </c>
      <c r="C314" s="9">
        <v>38517</v>
      </c>
      <c r="D314" s="46"/>
      <c r="E314" s="7" t="s">
        <v>41</v>
      </c>
      <c r="F314" s="59"/>
      <c r="G314" s="10">
        <v>0.52</v>
      </c>
      <c r="H314" s="60"/>
    </row>
    <row r="315" spans="1:8" ht="12.75">
      <c r="A315" s="8" t="s">
        <v>18</v>
      </c>
      <c r="B315" s="8" t="s">
        <v>9</v>
      </c>
      <c r="C315" s="9">
        <v>38362</v>
      </c>
      <c r="D315" s="46"/>
      <c r="E315" s="7" t="s">
        <v>41</v>
      </c>
      <c r="F315" s="59"/>
      <c r="G315" s="10">
        <v>0.77</v>
      </c>
      <c r="H315" s="60"/>
    </row>
    <row r="316" spans="1:8" ht="12.75">
      <c r="A316" s="8" t="s">
        <v>18</v>
      </c>
      <c r="B316" s="8" t="s">
        <v>10</v>
      </c>
      <c r="C316" s="9">
        <v>38454</v>
      </c>
      <c r="D316" s="46"/>
      <c r="E316" s="7" t="s">
        <v>41</v>
      </c>
      <c r="F316" s="59"/>
      <c r="G316" s="10">
        <v>0.99</v>
      </c>
      <c r="H316" s="60"/>
    </row>
    <row r="317" spans="1:8" ht="12.75">
      <c r="A317" s="8" t="s">
        <v>18</v>
      </c>
      <c r="B317" s="8" t="s">
        <v>12</v>
      </c>
      <c r="C317" s="9">
        <v>38517</v>
      </c>
      <c r="D317" s="46"/>
      <c r="E317" s="7" t="s">
        <v>41</v>
      </c>
      <c r="F317" s="59"/>
      <c r="G317" s="10">
        <v>0.55</v>
      </c>
      <c r="H317" s="60"/>
    </row>
    <row r="318" spans="1:8" ht="12.75">
      <c r="A318" s="8" t="s">
        <v>19</v>
      </c>
      <c r="B318" s="8" t="s">
        <v>9</v>
      </c>
      <c r="C318" s="9">
        <v>38362</v>
      </c>
      <c r="D318" s="46"/>
      <c r="E318" s="7" t="s">
        <v>41</v>
      </c>
      <c r="F318" s="59"/>
      <c r="G318" s="10">
        <v>3.21</v>
      </c>
      <c r="H318" s="60"/>
    </row>
    <row r="319" spans="1:8" ht="12.75">
      <c r="A319" s="8" t="s">
        <v>19</v>
      </c>
      <c r="B319" s="8" t="s">
        <v>10</v>
      </c>
      <c r="C319" s="9">
        <v>38454</v>
      </c>
      <c r="D319" s="46"/>
      <c r="E319" s="7" t="s">
        <v>41</v>
      </c>
      <c r="F319" s="59"/>
      <c r="G319" s="10">
        <v>3.72</v>
      </c>
      <c r="H319" s="60"/>
    </row>
    <row r="320" spans="1:8" ht="12.75">
      <c r="A320" s="8" t="s">
        <v>19</v>
      </c>
      <c r="B320" s="8" t="s">
        <v>12</v>
      </c>
      <c r="C320" s="9">
        <v>38517</v>
      </c>
      <c r="D320" s="46"/>
      <c r="E320" s="7" t="s">
        <v>41</v>
      </c>
      <c r="F320" s="59"/>
      <c r="G320" s="10">
        <v>1.91</v>
      </c>
      <c r="H320" s="60"/>
    </row>
    <row r="321" spans="1:8" ht="12.75">
      <c r="A321" s="8" t="s">
        <v>20</v>
      </c>
      <c r="B321" s="8" t="s">
        <v>9</v>
      </c>
      <c r="C321" s="9">
        <v>38363</v>
      </c>
      <c r="D321" s="46"/>
      <c r="E321" s="7" t="s">
        <v>41</v>
      </c>
      <c r="F321" s="59"/>
      <c r="G321" s="10">
        <v>0.51</v>
      </c>
      <c r="H321" s="60"/>
    </row>
    <row r="322" spans="1:8" ht="12.75">
      <c r="A322" s="8" t="s">
        <v>20</v>
      </c>
      <c r="B322" s="8" t="s">
        <v>10</v>
      </c>
      <c r="C322" s="9">
        <v>38454</v>
      </c>
      <c r="D322" s="46"/>
      <c r="E322" s="7" t="s">
        <v>41</v>
      </c>
      <c r="F322" s="59"/>
      <c r="G322" s="10">
        <v>0.3</v>
      </c>
      <c r="H322" s="60"/>
    </row>
    <row r="323" spans="1:8" ht="12.75">
      <c r="A323" s="8" t="s">
        <v>20</v>
      </c>
      <c r="B323" s="8" t="s">
        <v>12</v>
      </c>
      <c r="C323" s="9">
        <v>38517</v>
      </c>
      <c r="D323" s="46"/>
      <c r="E323" s="7" t="s">
        <v>41</v>
      </c>
      <c r="F323" s="59"/>
      <c r="G323" s="10">
        <v>0.38</v>
      </c>
      <c r="H323" s="60"/>
    </row>
    <row r="324" spans="1:8" ht="12.75">
      <c r="A324" s="8" t="s">
        <v>21</v>
      </c>
      <c r="B324" s="8" t="s">
        <v>9</v>
      </c>
      <c r="C324" s="9">
        <v>38363</v>
      </c>
      <c r="D324" s="46"/>
      <c r="E324" s="7" t="s">
        <v>41</v>
      </c>
      <c r="F324" s="59"/>
      <c r="G324" s="10">
        <v>0.71</v>
      </c>
      <c r="H324" s="60"/>
    </row>
    <row r="325" spans="1:8" ht="12.75">
      <c r="A325" s="8" t="s">
        <v>21</v>
      </c>
      <c r="B325" s="8" t="s">
        <v>10</v>
      </c>
      <c r="C325" s="9">
        <v>38454</v>
      </c>
      <c r="D325" s="46"/>
      <c r="E325" s="7" t="s">
        <v>41</v>
      </c>
      <c r="F325" s="59"/>
      <c r="G325" s="10">
        <v>0.45</v>
      </c>
      <c r="H325" s="60"/>
    </row>
    <row r="326" spans="1:8" ht="12.75">
      <c r="A326" s="8" t="s">
        <v>21</v>
      </c>
      <c r="B326" s="8" t="s">
        <v>12</v>
      </c>
      <c r="C326" s="9">
        <v>38517</v>
      </c>
      <c r="D326" s="46"/>
      <c r="E326" s="7" t="s">
        <v>41</v>
      </c>
      <c r="F326" s="59"/>
      <c r="G326" s="10">
        <v>0.27</v>
      </c>
      <c r="H326" s="60"/>
    </row>
    <row r="327" spans="1:8" ht="12.75">
      <c r="A327" s="8" t="s">
        <v>23</v>
      </c>
      <c r="B327" s="8" t="s">
        <v>10</v>
      </c>
      <c r="C327" s="9">
        <v>38453</v>
      </c>
      <c r="D327" s="46"/>
      <c r="E327" s="7" t="s">
        <v>41</v>
      </c>
      <c r="F327" s="59"/>
      <c r="G327" s="10">
        <v>0.17</v>
      </c>
      <c r="H327" s="60"/>
    </row>
    <row r="328" spans="1:8" ht="12.75">
      <c r="A328" s="8" t="s">
        <v>23</v>
      </c>
      <c r="B328" s="8" t="s">
        <v>12</v>
      </c>
      <c r="C328" s="9">
        <v>38516</v>
      </c>
      <c r="D328" s="46"/>
      <c r="E328" s="7" t="s">
        <v>41</v>
      </c>
      <c r="F328" s="59"/>
      <c r="G328" s="10">
        <v>0.06</v>
      </c>
      <c r="H328" s="60" t="s">
        <v>11</v>
      </c>
    </row>
    <row r="329" spans="1:8" ht="12.75">
      <c r="A329" s="8" t="s">
        <v>23</v>
      </c>
      <c r="B329" s="8" t="s">
        <v>9</v>
      </c>
      <c r="C329" s="9">
        <v>38764</v>
      </c>
      <c r="D329" s="46"/>
      <c r="E329" s="7" t="s">
        <v>41</v>
      </c>
      <c r="F329" s="59"/>
      <c r="G329" s="10">
        <v>0.17</v>
      </c>
      <c r="H329" s="60"/>
    </row>
    <row r="330" spans="1:8" ht="12.75">
      <c r="A330" s="8" t="s">
        <v>24</v>
      </c>
      <c r="B330" s="8" t="s">
        <v>10</v>
      </c>
      <c r="C330" s="9">
        <v>38453</v>
      </c>
      <c r="D330" s="46"/>
      <c r="E330" s="7" t="s">
        <v>41</v>
      </c>
      <c r="F330" s="59"/>
      <c r="G330" s="10">
        <v>0.35</v>
      </c>
      <c r="H330" s="60"/>
    </row>
    <row r="331" spans="1:8" ht="12.75">
      <c r="A331" s="8" t="s">
        <v>24</v>
      </c>
      <c r="B331" s="8" t="s">
        <v>12</v>
      </c>
      <c r="C331" s="9">
        <v>38516</v>
      </c>
      <c r="D331" s="46"/>
      <c r="E331" s="7" t="s">
        <v>41</v>
      </c>
      <c r="F331" s="59"/>
      <c r="G331" s="10">
        <v>0.21</v>
      </c>
      <c r="H331" s="60"/>
    </row>
    <row r="332" spans="1:8" ht="12.75">
      <c r="A332" s="8" t="s">
        <v>24</v>
      </c>
      <c r="B332" s="8" t="s">
        <v>9</v>
      </c>
      <c r="C332" s="9">
        <v>38764</v>
      </c>
      <c r="D332" s="46"/>
      <c r="E332" s="7" t="s">
        <v>41</v>
      </c>
      <c r="F332" s="59"/>
      <c r="G332" s="10">
        <v>0.37</v>
      </c>
      <c r="H332" s="60"/>
    </row>
    <row r="333" spans="1:8" ht="12.75">
      <c r="A333" s="8" t="s">
        <v>25</v>
      </c>
      <c r="B333" s="8" t="s">
        <v>10</v>
      </c>
      <c r="C333" s="9">
        <v>38453</v>
      </c>
      <c r="D333" s="46"/>
      <c r="E333" s="7" t="s">
        <v>41</v>
      </c>
      <c r="F333" s="59"/>
      <c r="G333" s="10">
        <v>0.5</v>
      </c>
      <c r="H333" s="60"/>
    </row>
    <row r="334" spans="1:8" ht="12.75">
      <c r="A334" s="8" t="s">
        <v>25</v>
      </c>
      <c r="B334" s="8" t="s">
        <v>12</v>
      </c>
      <c r="C334" s="9">
        <v>38516</v>
      </c>
      <c r="D334" s="46"/>
      <c r="E334" s="7" t="s">
        <v>41</v>
      </c>
      <c r="F334" s="59"/>
      <c r="G334" s="10">
        <v>0.47</v>
      </c>
      <c r="H334" s="60"/>
    </row>
    <row r="335" spans="1:8" ht="12.75">
      <c r="A335" s="8" t="s">
        <v>25</v>
      </c>
      <c r="B335" s="8" t="s">
        <v>9</v>
      </c>
      <c r="C335" s="9">
        <v>38764</v>
      </c>
      <c r="D335" s="46"/>
      <c r="E335" s="7" t="s">
        <v>41</v>
      </c>
      <c r="F335" s="59"/>
      <c r="G335" s="10">
        <v>1.32</v>
      </c>
      <c r="H335" s="60"/>
    </row>
    <row r="336" spans="1:8" ht="12.75">
      <c r="A336" s="40" t="s">
        <v>42</v>
      </c>
      <c r="B336" s="57"/>
      <c r="C336" s="57"/>
      <c r="D336" s="46"/>
      <c r="E336" s="4"/>
      <c r="F336" s="58"/>
      <c r="G336" s="31"/>
      <c r="H336" s="60"/>
    </row>
    <row r="337" spans="1:8" ht="12.75">
      <c r="A337" s="40" t="s">
        <v>43</v>
      </c>
      <c r="B337" s="57"/>
      <c r="C337" s="57"/>
      <c r="D337" s="46"/>
      <c r="E337" s="4"/>
      <c r="F337" s="58"/>
      <c r="G337" s="31"/>
      <c r="H337" s="60"/>
    </row>
    <row r="338" spans="1:8" ht="12.75">
      <c r="A338" s="40" t="s">
        <v>44</v>
      </c>
      <c r="B338" s="57"/>
      <c r="C338" s="57"/>
      <c r="D338" s="46"/>
      <c r="E338" s="4"/>
      <c r="F338" s="58"/>
      <c r="G338" s="31"/>
      <c r="H338" s="60"/>
    </row>
    <row r="339" spans="1:8" ht="12.75">
      <c r="A339" s="40"/>
      <c r="B339" s="57"/>
      <c r="C339" s="57"/>
      <c r="D339" s="46"/>
      <c r="E339" s="4"/>
      <c r="F339" s="58"/>
      <c r="G339" s="31"/>
      <c r="H339" s="60"/>
    </row>
    <row r="340" spans="1:8" ht="12.75">
      <c r="A340" s="8" t="s">
        <v>8</v>
      </c>
      <c r="B340" s="8" t="s">
        <v>9</v>
      </c>
      <c r="C340" s="9">
        <v>38362</v>
      </c>
      <c r="D340" s="46"/>
      <c r="E340" s="7" t="s">
        <v>45</v>
      </c>
      <c r="F340" s="62">
        <v>0.00532</v>
      </c>
      <c r="G340" s="63"/>
      <c r="H340" s="50"/>
    </row>
    <row r="341" spans="1:8" ht="12.75">
      <c r="A341" s="8" t="s">
        <v>8</v>
      </c>
      <c r="B341" s="8" t="s">
        <v>10</v>
      </c>
      <c r="C341" s="9">
        <v>38454</v>
      </c>
      <c r="D341" s="46"/>
      <c r="E341" s="7" t="s">
        <v>45</v>
      </c>
      <c r="F341" s="62">
        <v>0.0024500000000000004</v>
      </c>
      <c r="G341" s="5"/>
      <c r="H341" s="50"/>
    </row>
    <row r="342" spans="1:8" ht="12.75">
      <c r="A342" s="8" t="s">
        <v>8</v>
      </c>
      <c r="B342" s="8" t="s">
        <v>12</v>
      </c>
      <c r="C342" s="9">
        <v>38516</v>
      </c>
      <c r="D342" s="46"/>
      <c r="E342" s="7" t="s">
        <v>45</v>
      </c>
      <c r="F342" s="62">
        <v>0.0055899999999999995</v>
      </c>
      <c r="G342" s="5"/>
      <c r="H342" s="50"/>
    </row>
    <row r="343" spans="1:8" ht="12.75">
      <c r="A343" s="8" t="s">
        <v>13</v>
      </c>
      <c r="B343" s="8" t="s">
        <v>9</v>
      </c>
      <c r="C343" s="9">
        <v>38362</v>
      </c>
      <c r="D343" s="46"/>
      <c r="E343" s="7" t="s">
        <v>45</v>
      </c>
      <c r="F343" s="62">
        <v>0.005860000000000001</v>
      </c>
      <c r="G343" s="5"/>
      <c r="H343" s="50"/>
    </row>
    <row r="344" spans="1:8" ht="12.75">
      <c r="A344" s="8" t="s">
        <v>13</v>
      </c>
      <c r="B344" s="8" t="s">
        <v>10</v>
      </c>
      <c r="C344" s="9">
        <v>38454</v>
      </c>
      <c r="D344" s="46"/>
      <c r="E344" s="7" t="s">
        <v>45</v>
      </c>
      <c r="F344" s="62">
        <v>0.00435</v>
      </c>
      <c r="G344" s="5"/>
      <c r="H344" s="50"/>
    </row>
    <row r="345" spans="1:8" ht="12.75">
      <c r="A345" s="8" t="s">
        <v>13</v>
      </c>
      <c r="B345" s="8" t="s">
        <v>12</v>
      </c>
      <c r="C345" s="9">
        <v>38516</v>
      </c>
      <c r="D345" s="46"/>
      <c r="E345" s="7" t="s">
        <v>45</v>
      </c>
      <c r="F345" s="62">
        <v>0.0129</v>
      </c>
      <c r="G345" s="5"/>
      <c r="H345" s="50"/>
    </row>
    <row r="346" spans="1:8" ht="12.75">
      <c r="A346" s="8" t="s">
        <v>14</v>
      </c>
      <c r="B346" s="8" t="s">
        <v>9</v>
      </c>
      <c r="C346" s="9">
        <v>38362</v>
      </c>
      <c r="D346" s="46"/>
      <c r="E346" s="7" t="s">
        <v>45</v>
      </c>
      <c r="F346" s="62">
        <v>0.0057599999999999995</v>
      </c>
      <c r="G346" s="5"/>
      <c r="H346" s="50"/>
    </row>
    <row r="347" spans="1:8" ht="12.75">
      <c r="A347" s="8" t="s">
        <v>14</v>
      </c>
      <c r="B347" s="8" t="s">
        <v>10</v>
      </c>
      <c r="C347" s="9">
        <v>38454</v>
      </c>
      <c r="D347" s="46"/>
      <c r="E347" s="7" t="s">
        <v>45</v>
      </c>
      <c r="F347" s="62">
        <v>0.00252</v>
      </c>
      <c r="G347" s="5"/>
      <c r="H347" s="50"/>
    </row>
    <row r="348" spans="1:8" ht="12.75">
      <c r="A348" s="8" t="s">
        <v>14</v>
      </c>
      <c r="B348" s="13" t="s">
        <v>12</v>
      </c>
      <c r="C348" s="14">
        <v>38516</v>
      </c>
      <c r="D348" s="46"/>
      <c r="E348" s="7" t="s">
        <v>45</v>
      </c>
      <c r="F348" s="64">
        <v>0.0124</v>
      </c>
      <c r="G348" s="5"/>
      <c r="H348" s="50"/>
    </row>
    <row r="349" spans="1:8" ht="12.75">
      <c r="A349" s="8" t="s">
        <v>15</v>
      </c>
      <c r="B349" s="8" t="s">
        <v>9</v>
      </c>
      <c r="C349" s="9">
        <v>38362</v>
      </c>
      <c r="D349" s="46"/>
      <c r="E349" s="7" t="s">
        <v>45</v>
      </c>
      <c r="F349" s="62">
        <v>0.00914</v>
      </c>
      <c r="G349" s="5"/>
      <c r="H349" s="50"/>
    </row>
    <row r="350" spans="1:8" ht="12.75">
      <c r="A350" s="8" t="s">
        <v>15</v>
      </c>
      <c r="B350" s="8" t="s">
        <v>10</v>
      </c>
      <c r="C350" s="9">
        <v>38454</v>
      </c>
      <c r="D350" s="46"/>
      <c r="E350" s="7" t="s">
        <v>45</v>
      </c>
      <c r="F350" s="62">
        <v>0.00346</v>
      </c>
      <c r="G350" s="5"/>
      <c r="H350" s="50"/>
    </row>
    <row r="351" spans="1:8" ht="12.75">
      <c r="A351" s="8" t="s">
        <v>15</v>
      </c>
      <c r="B351" s="8" t="s">
        <v>12</v>
      </c>
      <c r="C351" s="9">
        <v>38516</v>
      </c>
      <c r="D351" s="46"/>
      <c r="E351" s="7" t="s">
        <v>45</v>
      </c>
      <c r="F351" s="62">
        <v>0.007030000000000001</v>
      </c>
      <c r="G351" s="5"/>
      <c r="H351" s="50"/>
    </row>
    <row r="352" spans="1:8" ht="12.75">
      <c r="A352" s="8" t="s">
        <v>16</v>
      </c>
      <c r="B352" s="8" t="s">
        <v>9</v>
      </c>
      <c r="C352" s="9">
        <v>38362</v>
      </c>
      <c r="D352" s="46"/>
      <c r="E352" s="7" t="s">
        <v>45</v>
      </c>
      <c r="F352" s="62">
        <v>0.00694</v>
      </c>
      <c r="G352" s="5"/>
      <c r="H352" s="50"/>
    </row>
    <row r="353" spans="1:8" ht="12.75">
      <c r="A353" s="8" t="s">
        <v>16</v>
      </c>
      <c r="B353" s="8" t="s">
        <v>10</v>
      </c>
      <c r="C353" s="9">
        <v>38454</v>
      </c>
      <c r="D353" s="46"/>
      <c r="E353" s="7" t="s">
        <v>45</v>
      </c>
      <c r="F353" s="62">
        <v>0.00325</v>
      </c>
      <c r="G353" s="5"/>
      <c r="H353" s="50"/>
    </row>
    <row r="354" spans="1:8" ht="12.75">
      <c r="A354" s="8" t="s">
        <v>16</v>
      </c>
      <c r="B354" s="8" t="s">
        <v>12</v>
      </c>
      <c r="C354" s="9">
        <v>38517</v>
      </c>
      <c r="D354" s="46"/>
      <c r="E354" s="7" t="s">
        <v>45</v>
      </c>
      <c r="F354" s="62">
        <v>0.00229</v>
      </c>
      <c r="G354" s="5"/>
      <c r="H354" s="50"/>
    </row>
    <row r="355" spans="1:8" ht="12.75">
      <c r="A355" s="8" t="s">
        <v>17</v>
      </c>
      <c r="B355" s="8" t="s">
        <v>9</v>
      </c>
      <c r="C355" s="9">
        <v>38362</v>
      </c>
      <c r="D355" s="46"/>
      <c r="E355" s="7" t="s">
        <v>45</v>
      </c>
      <c r="F355" s="62">
        <v>0.00835</v>
      </c>
      <c r="G355" s="5"/>
      <c r="H355" s="50"/>
    </row>
    <row r="356" spans="1:8" ht="12.75">
      <c r="A356" s="8" t="s">
        <v>17</v>
      </c>
      <c r="B356" s="8" t="s">
        <v>10</v>
      </c>
      <c r="C356" s="9">
        <v>38454</v>
      </c>
      <c r="D356" s="46"/>
      <c r="E356" s="7" t="s">
        <v>45</v>
      </c>
      <c r="F356" s="62">
        <v>0.00394</v>
      </c>
      <c r="G356" s="5"/>
      <c r="H356" s="50"/>
    </row>
    <row r="357" spans="1:8" ht="12.75">
      <c r="A357" s="8" t="s">
        <v>17</v>
      </c>
      <c r="B357" s="8" t="s">
        <v>12</v>
      </c>
      <c r="C357" s="9">
        <v>38517</v>
      </c>
      <c r="D357" s="46"/>
      <c r="E357" s="7" t="s">
        <v>45</v>
      </c>
      <c r="F357" s="62">
        <v>0.00304</v>
      </c>
      <c r="G357" s="5"/>
      <c r="H357" s="50"/>
    </row>
    <row r="358" spans="1:8" ht="12.75">
      <c r="A358" s="8" t="s">
        <v>18</v>
      </c>
      <c r="B358" s="8" t="s">
        <v>9</v>
      </c>
      <c r="C358" s="9">
        <v>38362</v>
      </c>
      <c r="D358" s="46"/>
      <c r="E358" s="7" t="s">
        <v>45</v>
      </c>
      <c r="F358" s="62">
        <v>0.063</v>
      </c>
      <c r="G358" s="5"/>
      <c r="H358" s="50"/>
    </row>
    <row r="359" spans="1:8" ht="12.75">
      <c r="A359" s="8" t="s">
        <v>18</v>
      </c>
      <c r="B359" s="8" t="s">
        <v>10</v>
      </c>
      <c r="C359" s="9">
        <v>38454</v>
      </c>
      <c r="D359" s="46"/>
      <c r="E359" s="7" t="s">
        <v>45</v>
      </c>
      <c r="F359" s="62">
        <v>0.00231</v>
      </c>
      <c r="G359" s="5"/>
      <c r="H359" s="50"/>
    </row>
    <row r="360" spans="1:8" ht="12.75">
      <c r="A360" s="8" t="s">
        <v>18</v>
      </c>
      <c r="B360" s="8" t="s">
        <v>12</v>
      </c>
      <c r="C360" s="9">
        <v>38517</v>
      </c>
      <c r="D360" s="46"/>
      <c r="E360" s="7" t="s">
        <v>45</v>
      </c>
      <c r="F360" s="62">
        <v>0.00221</v>
      </c>
      <c r="G360" s="5"/>
      <c r="H360" s="50"/>
    </row>
    <row r="361" spans="1:8" ht="12.75">
      <c r="A361" s="8" t="s">
        <v>19</v>
      </c>
      <c r="B361" s="8" t="s">
        <v>9</v>
      </c>
      <c r="C361" s="9">
        <v>38362</v>
      </c>
      <c r="D361" s="46"/>
      <c r="E361" s="7" t="s">
        <v>45</v>
      </c>
      <c r="F361" s="62">
        <v>0.00598</v>
      </c>
      <c r="G361" s="5"/>
      <c r="H361" s="50"/>
    </row>
    <row r="362" spans="1:8" ht="12.75">
      <c r="A362" s="8" t="s">
        <v>19</v>
      </c>
      <c r="B362" s="8" t="s">
        <v>10</v>
      </c>
      <c r="C362" s="9">
        <v>38454</v>
      </c>
      <c r="D362" s="46"/>
      <c r="E362" s="7" t="s">
        <v>45</v>
      </c>
      <c r="F362" s="62">
        <v>0.0033799999999999998</v>
      </c>
      <c r="G362" s="5"/>
      <c r="H362" s="50"/>
    </row>
    <row r="363" spans="1:8" ht="12.75">
      <c r="A363" s="8" t="s">
        <v>19</v>
      </c>
      <c r="B363" s="8" t="s">
        <v>12</v>
      </c>
      <c r="C363" s="9">
        <v>38517</v>
      </c>
      <c r="D363" s="46"/>
      <c r="E363" s="7" t="s">
        <v>45</v>
      </c>
      <c r="F363" s="62">
        <v>0.004070000000000001</v>
      </c>
      <c r="G363" s="5"/>
      <c r="H363" s="50"/>
    </row>
    <row r="364" spans="1:8" ht="12.75">
      <c r="A364" s="8" t="s">
        <v>20</v>
      </c>
      <c r="B364" s="8" t="s">
        <v>9</v>
      </c>
      <c r="C364" s="9">
        <v>38363</v>
      </c>
      <c r="D364" s="46"/>
      <c r="E364" s="7" t="s">
        <v>45</v>
      </c>
      <c r="F364" s="62">
        <v>0.0729</v>
      </c>
      <c r="G364" s="5"/>
      <c r="H364" s="50"/>
    </row>
    <row r="365" spans="1:8" ht="12.75">
      <c r="A365" s="8" t="s">
        <v>20</v>
      </c>
      <c r="B365" s="8" t="s">
        <v>10</v>
      </c>
      <c r="C365" s="9">
        <v>38454</v>
      </c>
      <c r="D365" s="46"/>
      <c r="E365" s="7" t="s">
        <v>45</v>
      </c>
      <c r="F365" s="62">
        <v>0.00505</v>
      </c>
      <c r="G365" s="5"/>
      <c r="H365" s="50"/>
    </row>
    <row r="366" spans="1:8" ht="12.75">
      <c r="A366" s="8" t="s">
        <v>20</v>
      </c>
      <c r="B366" s="8" t="s">
        <v>12</v>
      </c>
      <c r="C366" s="9">
        <v>38517</v>
      </c>
      <c r="D366" s="46"/>
      <c r="E366" s="7" t="s">
        <v>45</v>
      </c>
      <c r="F366" s="62">
        <v>0.0028399999999999996</v>
      </c>
      <c r="G366" s="5"/>
      <c r="H366" s="50"/>
    </row>
    <row r="367" spans="1:8" ht="12.75">
      <c r="A367" s="8" t="s">
        <v>21</v>
      </c>
      <c r="B367" s="8" t="s">
        <v>9</v>
      </c>
      <c r="C367" s="9">
        <v>38363</v>
      </c>
      <c r="D367" s="46"/>
      <c r="E367" s="7" t="s">
        <v>45</v>
      </c>
      <c r="F367" s="62">
        <v>0.0394</v>
      </c>
      <c r="G367" s="5"/>
      <c r="H367" s="50"/>
    </row>
    <row r="368" spans="1:8" ht="12.75">
      <c r="A368" s="8" t="s">
        <v>21</v>
      </c>
      <c r="B368" s="8" t="s">
        <v>10</v>
      </c>
      <c r="C368" s="9">
        <v>38454</v>
      </c>
      <c r="D368" s="46"/>
      <c r="E368" s="7" t="s">
        <v>45</v>
      </c>
      <c r="F368" s="62">
        <v>0.00146</v>
      </c>
      <c r="G368" s="5"/>
      <c r="H368" s="50"/>
    </row>
    <row r="369" spans="1:8" ht="12.75">
      <c r="A369" s="8" t="s">
        <v>21</v>
      </c>
      <c r="B369" s="8" t="s">
        <v>12</v>
      </c>
      <c r="C369" s="9">
        <v>38517</v>
      </c>
      <c r="D369" s="46"/>
      <c r="E369" s="7" t="s">
        <v>45</v>
      </c>
      <c r="F369" s="62">
        <v>0.0014299999999999998</v>
      </c>
      <c r="G369" s="5"/>
      <c r="H369" s="50"/>
    </row>
    <row r="370" spans="1:8" ht="12.75">
      <c r="A370" s="8" t="s">
        <v>23</v>
      </c>
      <c r="B370" s="8" t="s">
        <v>10</v>
      </c>
      <c r="C370" s="9">
        <v>38453</v>
      </c>
      <c r="D370" s="46"/>
      <c r="E370" s="7" t="s">
        <v>45</v>
      </c>
      <c r="F370" s="62">
        <v>0.0027</v>
      </c>
      <c r="G370" s="5"/>
      <c r="H370" s="50"/>
    </row>
    <row r="371" spans="1:8" ht="12.75">
      <c r="A371" s="8" t="s">
        <v>23</v>
      </c>
      <c r="B371" s="8" t="s">
        <v>12</v>
      </c>
      <c r="C371" s="9">
        <v>38516</v>
      </c>
      <c r="D371" s="46"/>
      <c r="E371" s="7" t="s">
        <v>45</v>
      </c>
      <c r="F371" s="62">
        <v>0.00159</v>
      </c>
      <c r="G371" s="5"/>
      <c r="H371" s="50"/>
    </row>
    <row r="372" spans="1:8" ht="12.75">
      <c r="A372" s="8" t="s">
        <v>23</v>
      </c>
      <c r="B372" s="8" t="s">
        <v>9</v>
      </c>
      <c r="C372" s="9">
        <v>38764</v>
      </c>
      <c r="D372" s="46"/>
      <c r="E372" s="7" t="s">
        <v>45</v>
      </c>
      <c r="F372" s="62">
        <v>0.00183</v>
      </c>
      <c r="G372" s="5"/>
      <c r="H372" s="50"/>
    </row>
    <row r="373" spans="1:8" ht="12.75">
      <c r="A373" s="8" t="s">
        <v>24</v>
      </c>
      <c r="B373" s="8" t="s">
        <v>10</v>
      </c>
      <c r="C373" s="9">
        <v>38453</v>
      </c>
      <c r="D373" s="46"/>
      <c r="E373" s="7" t="s">
        <v>45</v>
      </c>
      <c r="F373" s="62">
        <v>0.00128</v>
      </c>
      <c r="G373" s="5"/>
      <c r="H373" s="50"/>
    </row>
    <row r="374" spans="1:8" ht="12.75">
      <c r="A374" s="8" t="s">
        <v>24</v>
      </c>
      <c r="B374" s="8" t="s">
        <v>12</v>
      </c>
      <c r="C374" s="9">
        <v>38516</v>
      </c>
      <c r="D374" s="46"/>
      <c r="E374" s="7" t="s">
        <v>45</v>
      </c>
      <c r="F374" s="62">
        <v>0.00311</v>
      </c>
      <c r="G374" s="5"/>
      <c r="H374" s="50"/>
    </row>
    <row r="375" spans="1:8" ht="12.75">
      <c r="A375" s="8" t="s">
        <v>24</v>
      </c>
      <c r="B375" s="8" t="s">
        <v>9</v>
      </c>
      <c r="C375" s="9">
        <v>38764</v>
      </c>
      <c r="D375" s="46"/>
      <c r="E375" s="7" t="s">
        <v>45</v>
      </c>
      <c r="F375" s="62">
        <v>0.00094</v>
      </c>
      <c r="G375" s="5"/>
      <c r="H375" s="50"/>
    </row>
    <row r="376" spans="1:8" ht="12.75">
      <c r="A376" s="8" t="s">
        <v>25</v>
      </c>
      <c r="B376" s="8" t="s">
        <v>10</v>
      </c>
      <c r="C376" s="9">
        <v>38453</v>
      </c>
      <c r="D376" s="46"/>
      <c r="E376" s="7" t="s">
        <v>45</v>
      </c>
      <c r="F376" s="62">
        <v>0.00835</v>
      </c>
      <c r="G376" s="5"/>
      <c r="H376" s="50"/>
    </row>
    <row r="377" spans="1:8" ht="12.75">
      <c r="A377" s="8" t="s">
        <v>25</v>
      </c>
      <c r="B377" s="8" t="s">
        <v>12</v>
      </c>
      <c r="C377" s="9">
        <v>38516</v>
      </c>
      <c r="D377" s="46"/>
      <c r="E377" s="7" t="s">
        <v>45</v>
      </c>
      <c r="F377" s="62">
        <v>0.00349</v>
      </c>
      <c r="G377" s="5"/>
      <c r="H377" s="50"/>
    </row>
    <row r="378" spans="1:8" ht="12.75">
      <c r="A378" s="8" t="s">
        <v>25</v>
      </c>
      <c r="B378" s="8" t="s">
        <v>9</v>
      </c>
      <c r="C378" s="9">
        <v>38764</v>
      </c>
      <c r="D378" s="46"/>
      <c r="E378" s="7" t="s">
        <v>45</v>
      </c>
      <c r="F378" s="62">
        <v>0.003</v>
      </c>
      <c r="G378" s="5"/>
      <c r="H378" s="50"/>
    </row>
    <row r="379" spans="1:8" ht="12.75">
      <c r="A379" s="40" t="s">
        <v>46</v>
      </c>
      <c r="B379" s="57"/>
      <c r="C379" s="57"/>
      <c r="D379" s="46"/>
      <c r="E379" s="4"/>
      <c r="F379" s="65"/>
      <c r="G379" s="5"/>
      <c r="H379" s="50"/>
    </row>
    <row r="380" spans="1:8" ht="12.75">
      <c r="A380" s="39" t="s">
        <v>47</v>
      </c>
      <c r="B380" s="4"/>
      <c r="C380" s="4"/>
      <c r="D380" s="5"/>
      <c r="E380" s="4"/>
      <c r="F380" s="5"/>
      <c r="G380" s="5"/>
      <c r="H380" s="50"/>
    </row>
    <row r="381" spans="1:8" ht="12.75">
      <c r="A381" s="4"/>
      <c r="B381" s="4"/>
      <c r="C381" s="4"/>
      <c r="D381" s="5"/>
      <c r="E381" s="4"/>
      <c r="F381" s="5"/>
      <c r="G381" s="5"/>
      <c r="H381" s="50"/>
    </row>
    <row r="382" ht="12.75">
      <c r="E382" s="7" t="s">
        <v>48</v>
      </c>
    </row>
    <row r="383" spans="1:8" ht="12.75">
      <c r="A383" s="8" t="s">
        <v>8</v>
      </c>
      <c r="B383" s="8" t="s">
        <v>9</v>
      </c>
      <c r="C383" s="9">
        <v>38362</v>
      </c>
      <c r="D383" s="46"/>
      <c r="E383" s="7" t="s">
        <v>48</v>
      </c>
      <c r="F383" s="66"/>
      <c r="G383" s="10">
        <v>1.12</v>
      </c>
      <c r="H383" s="60"/>
    </row>
    <row r="384" spans="1:8" ht="12.75">
      <c r="A384" s="8" t="s">
        <v>8</v>
      </c>
      <c r="B384" s="8" t="s">
        <v>10</v>
      </c>
      <c r="C384" s="9">
        <v>38454</v>
      </c>
      <c r="D384" s="46"/>
      <c r="E384" s="7" t="s">
        <v>48</v>
      </c>
      <c r="F384" s="66"/>
      <c r="G384" s="10">
        <v>0.93</v>
      </c>
      <c r="H384" s="60"/>
    </row>
    <row r="385" spans="1:8" ht="12.75">
      <c r="A385" s="8" t="s">
        <v>8</v>
      </c>
      <c r="B385" s="8" t="s">
        <v>12</v>
      </c>
      <c r="C385" s="9">
        <v>38516</v>
      </c>
      <c r="D385" s="46"/>
      <c r="E385" s="7" t="s">
        <v>48</v>
      </c>
      <c r="F385" s="66"/>
      <c r="G385" s="10">
        <v>2.52</v>
      </c>
      <c r="H385" s="60"/>
    </row>
    <row r="386" spans="1:8" ht="12.75">
      <c r="A386" s="8" t="s">
        <v>13</v>
      </c>
      <c r="B386" s="8" t="s">
        <v>9</v>
      </c>
      <c r="C386" s="9">
        <v>38362</v>
      </c>
      <c r="D386" s="46"/>
      <c r="E386" s="7" t="s">
        <v>48</v>
      </c>
      <c r="F386" s="66"/>
      <c r="G386" s="10">
        <v>2.57</v>
      </c>
      <c r="H386" s="60"/>
    </row>
    <row r="387" spans="1:8" ht="12.75">
      <c r="A387" s="8" t="s">
        <v>13</v>
      </c>
      <c r="B387" s="8" t="s">
        <v>10</v>
      </c>
      <c r="C387" s="9">
        <v>38454</v>
      </c>
      <c r="D387" s="46"/>
      <c r="E387" s="7" t="s">
        <v>48</v>
      </c>
      <c r="F387" s="66"/>
      <c r="G387" s="10">
        <v>1.27</v>
      </c>
      <c r="H387" s="60"/>
    </row>
    <row r="388" spans="1:8" ht="12.75">
      <c r="A388" s="8" t="s">
        <v>13</v>
      </c>
      <c r="B388" s="8" t="s">
        <v>12</v>
      </c>
      <c r="C388" s="9">
        <v>38516</v>
      </c>
      <c r="D388" s="46"/>
      <c r="E388" s="7" t="s">
        <v>48</v>
      </c>
      <c r="F388" s="66"/>
      <c r="G388" s="10">
        <v>2.55</v>
      </c>
      <c r="H388" s="60"/>
    </row>
    <row r="389" spans="1:8" ht="12.75">
      <c r="A389" s="8" t="s">
        <v>14</v>
      </c>
      <c r="B389" s="8" t="s">
        <v>9</v>
      </c>
      <c r="C389" s="9">
        <v>38362</v>
      </c>
      <c r="D389" s="46"/>
      <c r="E389" s="7" t="s">
        <v>48</v>
      </c>
      <c r="F389" s="66"/>
      <c r="G389" s="10">
        <v>2.22</v>
      </c>
      <c r="H389" s="60"/>
    </row>
    <row r="390" spans="1:8" ht="12.75">
      <c r="A390" s="8" t="s">
        <v>14</v>
      </c>
      <c r="B390" s="8" t="s">
        <v>10</v>
      </c>
      <c r="C390" s="9">
        <v>38454</v>
      </c>
      <c r="D390" s="46"/>
      <c r="E390" s="7" t="s">
        <v>48</v>
      </c>
      <c r="F390" s="66"/>
      <c r="G390" s="10">
        <v>1.17</v>
      </c>
      <c r="H390" s="60"/>
    </row>
    <row r="391" spans="1:8" ht="12.75">
      <c r="A391" s="8" t="s">
        <v>14</v>
      </c>
      <c r="B391" s="13" t="s">
        <v>12</v>
      </c>
      <c r="C391" s="14">
        <v>38516</v>
      </c>
      <c r="D391" s="46"/>
      <c r="E391" s="7" t="s">
        <v>48</v>
      </c>
      <c r="F391" s="66"/>
      <c r="G391" s="15">
        <v>2.14</v>
      </c>
      <c r="H391" s="60"/>
    </row>
    <row r="392" spans="1:8" ht="12.75">
      <c r="A392" s="8" t="s">
        <v>15</v>
      </c>
      <c r="B392" s="8" t="s">
        <v>9</v>
      </c>
      <c r="C392" s="9">
        <v>38362</v>
      </c>
      <c r="D392" s="46"/>
      <c r="E392" s="7" t="s">
        <v>48</v>
      </c>
      <c r="F392" s="66"/>
      <c r="G392" s="10">
        <v>1.6</v>
      </c>
      <c r="H392" s="60"/>
    </row>
    <row r="393" spans="1:8" ht="12.75">
      <c r="A393" s="8" t="s">
        <v>15</v>
      </c>
      <c r="B393" s="8" t="s">
        <v>10</v>
      </c>
      <c r="C393" s="9">
        <v>38454</v>
      </c>
      <c r="D393" s="46"/>
      <c r="E393" s="7" t="s">
        <v>48</v>
      </c>
      <c r="F393" s="66"/>
      <c r="G393" s="10">
        <v>1.34</v>
      </c>
      <c r="H393" s="60"/>
    </row>
    <row r="394" spans="1:8" ht="12.75">
      <c r="A394" s="8" t="s">
        <v>15</v>
      </c>
      <c r="B394" s="8" t="s">
        <v>12</v>
      </c>
      <c r="C394" s="9">
        <v>38516</v>
      </c>
      <c r="D394" s="46"/>
      <c r="E394" s="7" t="s">
        <v>48</v>
      </c>
      <c r="F394" s="66"/>
      <c r="G394" s="10">
        <v>1.79</v>
      </c>
      <c r="H394" s="60"/>
    </row>
    <row r="395" spans="1:8" ht="12.75">
      <c r="A395" s="8" t="s">
        <v>16</v>
      </c>
      <c r="B395" s="8" t="s">
        <v>9</v>
      </c>
      <c r="C395" s="9">
        <v>38362</v>
      </c>
      <c r="D395" s="46"/>
      <c r="E395" s="7" t="s">
        <v>48</v>
      </c>
      <c r="F395" s="66"/>
      <c r="G395" s="10">
        <v>1.37</v>
      </c>
      <c r="H395" s="60"/>
    </row>
    <row r="396" spans="1:8" ht="12.75">
      <c r="A396" s="8" t="s">
        <v>16</v>
      </c>
      <c r="B396" s="8" t="s">
        <v>10</v>
      </c>
      <c r="C396" s="9">
        <v>38454</v>
      </c>
      <c r="D396" s="46"/>
      <c r="E396" s="7" t="s">
        <v>48</v>
      </c>
      <c r="F396" s="66"/>
      <c r="G396" s="10">
        <v>1.34</v>
      </c>
      <c r="H396" s="60"/>
    </row>
    <row r="397" spans="1:8" ht="12.75">
      <c r="A397" s="8" t="s">
        <v>16</v>
      </c>
      <c r="B397" s="8" t="s">
        <v>12</v>
      </c>
      <c r="C397" s="9">
        <v>38517</v>
      </c>
      <c r="D397" s="46"/>
      <c r="E397" s="7" t="s">
        <v>48</v>
      </c>
      <c r="F397" s="66"/>
      <c r="G397" s="10">
        <v>1.87</v>
      </c>
      <c r="H397" s="60"/>
    </row>
    <row r="398" spans="1:8" ht="12.75">
      <c r="A398" s="8" t="s">
        <v>17</v>
      </c>
      <c r="B398" s="8" t="s">
        <v>9</v>
      </c>
      <c r="C398" s="9">
        <v>38362</v>
      </c>
      <c r="D398" s="46"/>
      <c r="E398" s="7" t="s">
        <v>48</v>
      </c>
      <c r="F398" s="66"/>
      <c r="G398" s="10">
        <v>1.51</v>
      </c>
      <c r="H398" s="60"/>
    </row>
    <row r="399" spans="1:8" ht="12.75">
      <c r="A399" s="8" t="s">
        <v>17</v>
      </c>
      <c r="B399" s="8" t="s">
        <v>10</v>
      </c>
      <c r="C399" s="9">
        <v>38454</v>
      </c>
      <c r="D399" s="46"/>
      <c r="E399" s="7" t="s">
        <v>48</v>
      </c>
      <c r="F399" s="66"/>
      <c r="G399" s="10">
        <v>1.52</v>
      </c>
      <c r="H399" s="60"/>
    </row>
    <row r="400" spans="1:8" ht="12.75">
      <c r="A400" s="8" t="s">
        <v>17</v>
      </c>
      <c r="B400" s="8" t="s">
        <v>12</v>
      </c>
      <c r="C400" s="9">
        <v>38517</v>
      </c>
      <c r="D400" s="46"/>
      <c r="E400" s="7" t="s">
        <v>48</v>
      </c>
      <c r="F400" s="66"/>
      <c r="G400" s="10">
        <v>5.07</v>
      </c>
      <c r="H400" s="60"/>
    </row>
    <row r="401" spans="1:8" ht="12.75">
      <c r="A401" s="8" t="s">
        <v>18</v>
      </c>
      <c r="B401" s="8" t="s">
        <v>9</v>
      </c>
      <c r="C401" s="9">
        <v>38362</v>
      </c>
      <c r="D401" s="46"/>
      <c r="E401" s="7" t="s">
        <v>48</v>
      </c>
      <c r="F401" s="66"/>
      <c r="G401" s="10">
        <v>2.62</v>
      </c>
      <c r="H401" s="60"/>
    </row>
    <row r="402" spans="1:8" ht="12.75">
      <c r="A402" s="8" t="s">
        <v>18</v>
      </c>
      <c r="B402" s="8" t="s">
        <v>10</v>
      </c>
      <c r="C402" s="9">
        <v>38454</v>
      </c>
      <c r="D402" s="46"/>
      <c r="E402" s="7" t="s">
        <v>48</v>
      </c>
      <c r="F402" s="66"/>
      <c r="G402" s="10">
        <v>1.12</v>
      </c>
      <c r="H402" s="60"/>
    </row>
    <row r="403" spans="1:8" ht="12.75">
      <c r="A403" s="8" t="s">
        <v>18</v>
      </c>
      <c r="B403" s="8" t="s">
        <v>12</v>
      </c>
      <c r="C403" s="9">
        <v>38517</v>
      </c>
      <c r="D403" s="46"/>
      <c r="E403" s="7" t="s">
        <v>48</v>
      </c>
      <c r="F403" s="66"/>
      <c r="G403" s="10">
        <v>2.51</v>
      </c>
      <c r="H403" s="60"/>
    </row>
    <row r="404" spans="1:8" ht="12.75">
      <c r="A404" s="8" t="s">
        <v>19</v>
      </c>
      <c r="B404" s="8" t="s">
        <v>9</v>
      </c>
      <c r="C404" s="9">
        <v>38362</v>
      </c>
      <c r="D404" s="46"/>
      <c r="E404" s="7" t="s">
        <v>48</v>
      </c>
      <c r="F404" s="66"/>
      <c r="G404" s="10">
        <v>2.75</v>
      </c>
      <c r="H404" s="60"/>
    </row>
    <row r="405" spans="1:8" ht="12.75">
      <c r="A405" s="8" t="s">
        <v>19</v>
      </c>
      <c r="B405" s="8" t="s">
        <v>10</v>
      </c>
      <c r="C405" s="9">
        <v>38454</v>
      </c>
      <c r="D405" s="46"/>
      <c r="E405" s="7" t="s">
        <v>48</v>
      </c>
      <c r="F405" s="66"/>
      <c r="G405" s="10">
        <v>1.08</v>
      </c>
      <c r="H405" s="60"/>
    </row>
    <row r="406" spans="1:8" ht="12.75">
      <c r="A406" s="8" t="s">
        <v>19</v>
      </c>
      <c r="B406" s="8" t="s">
        <v>12</v>
      </c>
      <c r="C406" s="9">
        <v>38517</v>
      </c>
      <c r="D406" s="46"/>
      <c r="E406" s="7" t="s">
        <v>48</v>
      </c>
      <c r="F406" s="66"/>
      <c r="G406" s="10">
        <v>2.08</v>
      </c>
      <c r="H406" s="60"/>
    </row>
    <row r="407" spans="1:8" ht="12.75">
      <c r="A407" s="8" t="s">
        <v>20</v>
      </c>
      <c r="B407" s="8" t="s">
        <v>9</v>
      </c>
      <c r="C407" s="9">
        <v>38363</v>
      </c>
      <c r="D407" s="46"/>
      <c r="E407" s="7" t="s">
        <v>48</v>
      </c>
      <c r="F407" s="66"/>
      <c r="G407" s="10">
        <v>1.01</v>
      </c>
      <c r="H407" s="60"/>
    </row>
    <row r="408" spans="1:8" ht="12.75">
      <c r="A408" s="8" t="s">
        <v>20</v>
      </c>
      <c r="B408" s="8" t="s">
        <v>10</v>
      </c>
      <c r="C408" s="9">
        <v>38454</v>
      </c>
      <c r="D408" s="46"/>
      <c r="E408" s="7" t="s">
        <v>48</v>
      </c>
      <c r="F408" s="66"/>
      <c r="G408" s="10">
        <v>1.43</v>
      </c>
      <c r="H408" s="60"/>
    </row>
    <row r="409" spans="1:8" ht="12.75">
      <c r="A409" s="8" t="s">
        <v>20</v>
      </c>
      <c r="B409" s="8" t="s">
        <v>12</v>
      </c>
      <c r="C409" s="9">
        <v>38517</v>
      </c>
      <c r="D409" s="46"/>
      <c r="E409" s="7" t="s">
        <v>48</v>
      </c>
      <c r="F409" s="66"/>
      <c r="G409" s="10">
        <v>3.36</v>
      </c>
      <c r="H409" s="60"/>
    </row>
    <row r="410" spans="1:8" ht="12.75">
      <c r="A410" s="8" t="s">
        <v>21</v>
      </c>
      <c r="B410" s="8" t="s">
        <v>9</v>
      </c>
      <c r="C410" s="9">
        <v>38363</v>
      </c>
      <c r="D410" s="46"/>
      <c r="E410" s="7" t="s">
        <v>48</v>
      </c>
      <c r="F410" s="66"/>
      <c r="G410" s="10">
        <v>0.65</v>
      </c>
      <c r="H410" s="60"/>
    </row>
    <row r="411" spans="1:8" ht="12.75">
      <c r="A411" s="8" t="s">
        <v>21</v>
      </c>
      <c r="B411" s="8" t="s">
        <v>10</v>
      </c>
      <c r="C411" s="9">
        <v>38454</v>
      </c>
      <c r="D411" s="46"/>
      <c r="E411" s="7" t="s">
        <v>48</v>
      </c>
      <c r="F411" s="66"/>
      <c r="G411" s="10">
        <v>1.37</v>
      </c>
      <c r="H411" s="60"/>
    </row>
    <row r="412" spans="1:8" ht="12.75">
      <c r="A412" s="8" t="s">
        <v>21</v>
      </c>
      <c r="B412" s="8" t="s">
        <v>12</v>
      </c>
      <c r="C412" s="9">
        <v>38517</v>
      </c>
      <c r="D412" s="46"/>
      <c r="E412" s="7" t="s">
        <v>48</v>
      </c>
      <c r="F412" s="66"/>
      <c r="G412" s="10">
        <v>2.1</v>
      </c>
      <c r="H412" s="60"/>
    </row>
    <row r="413" spans="1:8" ht="12.75">
      <c r="A413" s="8" t="s">
        <v>23</v>
      </c>
      <c r="B413" s="8" t="s">
        <v>10</v>
      </c>
      <c r="C413" s="9">
        <v>38453</v>
      </c>
      <c r="D413" s="46"/>
      <c r="E413" s="7" t="s">
        <v>48</v>
      </c>
      <c r="F413" s="66"/>
      <c r="G413" s="10">
        <v>1.07</v>
      </c>
      <c r="H413" s="60"/>
    </row>
    <row r="414" spans="1:8" ht="12.75">
      <c r="A414" s="8" t="s">
        <v>23</v>
      </c>
      <c r="B414" s="8" t="s">
        <v>12</v>
      </c>
      <c r="C414" s="9">
        <v>38516</v>
      </c>
      <c r="D414" s="46"/>
      <c r="E414" s="7" t="s">
        <v>48</v>
      </c>
      <c r="F414" s="66"/>
      <c r="G414" s="10">
        <v>2.24</v>
      </c>
      <c r="H414" s="60"/>
    </row>
    <row r="415" spans="1:8" ht="12.75">
      <c r="A415" s="8" t="s">
        <v>23</v>
      </c>
      <c r="B415" s="8" t="s">
        <v>9</v>
      </c>
      <c r="C415" s="9">
        <v>38764</v>
      </c>
      <c r="D415" s="46"/>
      <c r="E415" s="7" t="s">
        <v>48</v>
      </c>
      <c r="F415" s="66"/>
      <c r="G415" s="10">
        <v>0.9</v>
      </c>
      <c r="H415" s="60"/>
    </row>
    <row r="416" spans="1:8" ht="12.75">
      <c r="A416" s="8" t="s">
        <v>24</v>
      </c>
      <c r="B416" s="8" t="s">
        <v>10</v>
      </c>
      <c r="C416" s="9">
        <v>38453</v>
      </c>
      <c r="D416" s="46"/>
      <c r="E416" s="7" t="s">
        <v>48</v>
      </c>
      <c r="F416" s="66"/>
      <c r="G416" s="10">
        <v>0.76</v>
      </c>
      <c r="H416" s="60"/>
    </row>
    <row r="417" spans="1:8" ht="12.75">
      <c r="A417" s="8" t="s">
        <v>24</v>
      </c>
      <c r="B417" s="8" t="s">
        <v>12</v>
      </c>
      <c r="C417" s="9">
        <v>38516</v>
      </c>
      <c r="D417" s="46"/>
      <c r="E417" s="7" t="s">
        <v>48</v>
      </c>
      <c r="F417" s="66"/>
      <c r="G417" s="10">
        <v>2.26</v>
      </c>
      <c r="H417" s="60"/>
    </row>
    <row r="418" spans="1:8" ht="12.75">
      <c r="A418" s="8" t="s">
        <v>24</v>
      </c>
      <c r="B418" s="8" t="s">
        <v>9</v>
      </c>
      <c r="C418" s="9">
        <v>38764</v>
      </c>
      <c r="D418" s="46"/>
      <c r="E418" s="7" t="s">
        <v>48</v>
      </c>
      <c r="F418" s="66"/>
      <c r="G418" s="10">
        <v>0.46</v>
      </c>
      <c r="H418" s="60" t="s">
        <v>11</v>
      </c>
    </row>
    <row r="419" spans="1:8" ht="12.75">
      <c r="A419" s="8" t="s">
        <v>25</v>
      </c>
      <c r="B419" s="8" t="s">
        <v>10</v>
      </c>
      <c r="C419" s="9">
        <v>38453</v>
      </c>
      <c r="D419" s="46"/>
      <c r="E419" s="7" t="s">
        <v>48</v>
      </c>
      <c r="F419" s="66"/>
      <c r="G419" s="10">
        <v>1.35</v>
      </c>
      <c r="H419" s="60"/>
    </row>
    <row r="420" spans="1:8" ht="12.75">
      <c r="A420" s="8" t="s">
        <v>25</v>
      </c>
      <c r="B420" s="8" t="s">
        <v>12</v>
      </c>
      <c r="C420" s="9">
        <v>38516</v>
      </c>
      <c r="D420" s="46"/>
      <c r="E420" s="7" t="s">
        <v>48</v>
      </c>
      <c r="F420" s="66"/>
      <c r="G420" s="10">
        <v>2.67</v>
      </c>
      <c r="H420" s="60"/>
    </row>
    <row r="421" spans="1:8" ht="12.75">
      <c r="A421" s="8" t="s">
        <v>25</v>
      </c>
      <c r="B421" s="8" t="s">
        <v>9</v>
      </c>
      <c r="C421" s="9">
        <v>38764</v>
      </c>
      <c r="D421" s="46"/>
      <c r="E421" s="7" t="s">
        <v>48</v>
      </c>
      <c r="F421" s="66"/>
      <c r="G421" s="10">
        <v>0.56</v>
      </c>
      <c r="H421" s="60"/>
    </row>
    <row r="422" spans="1:8" ht="12.75">
      <c r="A422" s="40" t="s">
        <v>49</v>
      </c>
      <c r="B422" s="57"/>
      <c r="C422" s="57"/>
      <c r="D422" s="46"/>
      <c r="E422" s="4"/>
      <c r="F422" s="66"/>
      <c r="G422" s="31"/>
      <c r="H422" s="60"/>
    </row>
    <row r="423" spans="1:8" ht="12.75">
      <c r="A423" s="4"/>
      <c r="B423" s="5"/>
      <c r="C423" s="5"/>
      <c r="D423" s="5"/>
      <c r="E423" s="5"/>
      <c r="F423" s="4"/>
      <c r="G423" s="50"/>
      <c r="H423" s="50"/>
    </row>
    <row r="424" spans="1:8" ht="15">
      <c r="A424" s="51" t="s">
        <v>50</v>
      </c>
      <c r="B424" s="5"/>
      <c r="C424" s="5"/>
      <c r="D424" s="5"/>
      <c r="E424" s="5"/>
      <c r="F424" s="4"/>
      <c r="G424" s="50"/>
      <c r="H424" s="50"/>
    </row>
    <row r="425" spans="1:8" ht="12.75">
      <c r="A425" s="39"/>
      <c r="B425" s="39"/>
      <c r="C425" s="39"/>
      <c r="D425" s="67"/>
      <c r="E425" s="39"/>
      <c r="F425" s="67"/>
      <c r="G425" s="67"/>
      <c r="H425" s="68"/>
    </row>
    <row r="426" spans="1:8" ht="36">
      <c r="A426" s="1" t="s">
        <v>38</v>
      </c>
      <c r="B426" s="2" t="s">
        <v>1</v>
      </c>
      <c r="C426" s="2"/>
      <c r="D426" s="2"/>
      <c r="E426" s="1" t="s">
        <v>4</v>
      </c>
      <c r="F426" s="2" t="s">
        <v>5</v>
      </c>
      <c r="G426" s="2" t="s">
        <v>6</v>
      </c>
      <c r="H426" s="3"/>
    </row>
    <row r="427" spans="1:8" ht="12.75">
      <c r="A427" s="4"/>
      <c r="B427" s="5"/>
      <c r="C427" s="5"/>
      <c r="D427" s="5"/>
      <c r="E427" s="5"/>
      <c r="F427" s="4"/>
      <c r="G427" s="50"/>
      <c r="H427" s="50"/>
    </row>
    <row r="428" spans="1:8" ht="12.75">
      <c r="A428" s="8" t="s">
        <v>8</v>
      </c>
      <c r="B428" s="8" t="s">
        <v>9</v>
      </c>
      <c r="C428" s="9">
        <v>38362</v>
      </c>
      <c r="D428" s="46"/>
      <c r="E428" s="7" t="s">
        <v>51</v>
      </c>
      <c r="F428" s="69"/>
      <c r="G428" s="10">
        <v>3.92</v>
      </c>
      <c r="H428" s="50"/>
    </row>
    <row r="429" spans="1:8" ht="12.75">
      <c r="A429" s="8" t="s">
        <v>8</v>
      </c>
      <c r="B429" s="8" t="s">
        <v>10</v>
      </c>
      <c r="C429" s="9">
        <v>38454</v>
      </c>
      <c r="D429" s="46"/>
      <c r="E429" s="7" t="s">
        <v>51</v>
      </c>
      <c r="F429" s="69"/>
      <c r="G429" s="10">
        <v>2.01</v>
      </c>
      <c r="H429" s="50"/>
    </row>
    <row r="430" spans="1:8" ht="12.75">
      <c r="A430" s="8" t="s">
        <v>8</v>
      </c>
      <c r="B430" s="8" t="s">
        <v>12</v>
      </c>
      <c r="C430" s="9">
        <v>38516</v>
      </c>
      <c r="D430" s="46"/>
      <c r="E430" s="7" t="s">
        <v>51</v>
      </c>
      <c r="F430" s="69"/>
      <c r="G430" s="10">
        <v>4.74</v>
      </c>
      <c r="H430" s="50"/>
    </row>
    <row r="431" spans="1:8" ht="12.75">
      <c r="A431" s="8" t="s">
        <v>13</v>
      </c>
      <c r="B431" s="8" t="s">
        <v>9</v>
      </c>
      <c r="C431" s="9">
        <v>38362</v>
      </c>
      <c r="D431" s="46"/>
      <c r="E431" s="7" t="s">
        <v>51</v>
      </c>
      <c r="F431" s="69"/>
      <c r="G431" s="10">
        <v>8.58</v>
      </c>
      <c r="H431" s="50"/>
    </row>
    <row r="432" spans="1:8" ht="12.75">
      <c r="A432" s="8" t="s">
        <v>13</v>
      </c>
      <c r="B432" s="8" t="s">
        <v>10</v>
      </c>
      <c r="C432" s="9">
        <v>38454</v>
      </c>
      <c r="D432" s="46"/>
      <c r="E432" s="7" t="s">
        <v>51</v>
      </c>
      <c r="F432" s="69"/>
      <c r="G432" s="10">
        <v>4.65</v>
      </c>
      <c r="H432" s="50"/>
    </row>
    <row r="433" spans="1:8" ht="12.75">
      <c r="A433" s="8" t="s">
        <v>13</v>
      </c>
      <c r="B433" s="8" t="s">
        <v>12</v>
      </c>
      <c r="C433" s="9">
        <v>38516</v>
      </c>
      <c r="D433" s="46"/>
      <c r="E433" s="7" t="s">
        <v>51</v>
      </c>
      <c r="F433" s="69"/>
      <c r="G433" s="10">
        <v>8.4</v>
      </c>
      <c r="H433" s="50"/>
    </row>
    <row r="434" spans="1:8" ht="12.75">
      <c r="A434" s="8" t="s">
        <v>14</v>
      </c>
      <c r="B434" s="8" t="s">
        <v>9</v>
      </c>
      <c r="C434" s="9">
        <v>38362</v>
      </c>
      <c r="D434" s="46"/>
      <c r="E434" s="7" t="s">
        <v>51</v>
      </c>
      <c r="F434" s="69"/>
      <c r="G434" s="10">
        <v>4.29</v>
      </c>
      <c r="H434" s="50"/>
    </row>
    <row r="435" spans="1:8" ht="12.75">
      <c r="A435" s="8" t="s">
        <v>14</v>
      </c>
      <c r="B435" s="8" t="s">
        <v>10</v>
      </c>
      <c r="C435" s="9">
        <v>38454</v>
      </c>
      <c r="D435" s="46"/>
      <c r="E435" s="7" t="s">
        <v>51</v>
      </c>
      <c r="F435" s="69"/>
      <c r="G435" s="10">
        <v>1.96</v>
      </c>
      <c r="H435" s="50"/>
    </row>
    <row r="436" spans="1:8" ht="12.75">
      <c r="A436" s="8" t="s">
        <v>14</v>
      </c>
      <c r="B436" s="13" t="s">
        <v>12</v>
      </c>
      <c r="C436" s="14">
        <v>38516</v>
      </c>
      <c r="D436" s="46"/>
      <c r="E436" s="7" t="s">
        <v>51</v>
      </c>
      <c r="F436" s="69"/>
      <c r="G436" s="15">
        <v>4.2</v>
      </c>
      <c r="H436" s="50"/>
    </row>
    <row r="437" spans="1:8" ht="12.75">
      <c r="A437" s="8" t="s">
        <v>15</v>
      </c>
      <c r="B437" s="8" t="s">
        <v>9</v>
      </c>
      <c r="C437" s="9">
        <v>38362</v>
      </c>
      <c r="D437" s="46"/>
      <c r="E437" s="7" t="s">
        <v>51</v>
      </c>
      <c r="F437" s="69"/>
      <c r="G437" s="10">
        <v>7.89</v>
      </c>
      <c r="H437" s="50"/>
    </row>
    <row r="438" spans="1:8" ht="12.75">
      <c r="A438" s="8" t="s">
        <v>15</v>
      </c>
      <c r="B438" s="8" t="s">
        <v>10</v>
      </c>
      <c r="C438" s="9">
        <v>38454</v>
      </c>
      <c r="D438" s="46"/>
      <c r="E438" s="7" t="s">
        <v>51</v>
      </c>
      <c r="F438" s="69"/>
      <c r="G438" s="10">
        <v>4.36</v>
      </c>
      <c r="H438" s="50"/>
    </row>
    <row r="439" spans="1:8" ht="12.75">
      <c r="A439" s="8" t="s">
        <v>15</v>
      </c>
      <c r="B439" s="8" t="s">
        <v>12</v>
      </c>
      <c r="C439" s="9">
        <v>38516</v>
      </c>
      <c r="D439" s="46"/>
      <c r="E439" s="7" t="s">
        <v>51</v>
      </c>
      <c r="F439" s="69"/>
      <c r="G439" s="10">
        <v>6.42</v>
      </c>
      <c r="H439" s="50"/>
    </row>
    <row r="440" spans="1:8" ht="12.75">
      <c r="A440" s="8" t="s">
        <v>16</v>
      </c>
      <c r="B440" s="8" t="s">
        <v>9</v>
      </c>
      <c r="C440" s="9">
        <v>38362</v>
      </c>
      <c r="D440" s="46"/>
      <c r="E440" s="7" t="s">
        <v>51</v>
      </c>
      <c r="F440" s="69"/>
      <c r="G440" s="10">
        <v>30.9</v>
      </c>
      <c r="H440" s="50"/>
    </row>
    <row r="441" spans="1:8" ht="12.75">
      <c r="A441" s="8" t="s">
        <v>16</v>
      </c>
      <c r="B441" s="8" t="s">
        <v>10</v>
      </c>
      <c r="C441" s="9">
        <v>38454</v>
      </c>
      <c r="D441" s="46"/>
      <c r="E441" s="7" t="s">
        <v>51</v>
      </c>
      <c r="F441" s="69"/>
      <c r="G441" s="10">
        <v>7.94</v>
      </c>
      <c r="H441" s="50"/>
    </row>
    <row r="442" spans="1:8" ht="12.75">
      <c r="A442" s="8" t="s">
        <v>16</v>
      </c>
      <c r="B442" s="8" t="s">
        <v>12</v>
      </c>
      <c r="C442" s="9">
        <v>38517</v>
      </c>
      <c r="D442" s="46"/>
      <c r="E442" s="7" t="s">
        <v>51</v>
      </c>
      <c r="F442" s="69"/>
      <c r="G442" s="10">
        <v>9.32</v>
      </c>
      <c r="H442" s="50"/>
    </row>
    <row r="443" spans="1:8" ht="12.75">
      <c r="A443" s="8" t="s">
        <v>17</v>
      </c>
      <c r="B443" s="8" t="s">
        <v>9</v>
      </c>
      <c r="C443" s="9">
        <v>38362</v>
      </c>
      <c r="D443" s="46"/>
      <c r="E443" s="7" t="s">
        <v>51</v>
      </c>
      <c r="F443" s="69"/>
      <c r="G443" s="10">
        <v>4.63</v>
      </c>
      <c r="H443" s="50"/>
    </row>
    <row r="444" spans="1:8" ht="12.75">
      <c r="A444" s="8" t="s">
        <v>17</v>
      </c>
      <c r="B444" s="8" t="s">
        <v>10</v>
      </c>
      <c r="C444" s="9">
        <v>38454</v>
      </c>
      <c r="D444" s="46"/>
      <c r="E444" s="7" t="s">
        <v>51</v>
      </c>
      <c r="F444" s="69"/>
      <c r="G444" s="10">
        <v>3.28</v>
      </c>
      <c r="H444" s="50"/>
    </row>
    <row r="445" spans="1:8" ht="12.75">
      <c r="A445" s="8" t="s">
        <v>17</v>
      </c>
      <c r="B445" s="8" t="s">
        <v>12</v>
      </c>
      <c r="C445" s="9">
        <v>38517</v>
      </c>
      <c r="D445" s="46"/>
      <c r="E445" s="7" t="s">
        <v>51</v>
      </c>
      <c r="F445" s="69"/>
      <c r="G445" s="10">
        <v>19.8</v>
      </c>
      <c r="H445" s="50"/>
    </row>
    <row r="446" spans="1:8" ht="12.75">
      <c r="A446" s="8" t="s">
        <v>18</v>
      </c>
      <c r="B446" s="8" t="s">
        <v>9</v>
      </c>
      <c r="C446" s="9">
        <v>38362</v>
      </c>
      <c r="D446" s="46"/>
      <c r="E446" s="7" t="s">
        <v>51</v>
      </c>
      <c r="F446" s="69"/>
      <c r="G446" s="10">
        <v>9.18</v>
      </c>
      <c r="H446" s="50"/>
    </row>
    <row r="447" spans="1:8" ht="12.75">
      <c r="A447" s="8" t="s">
        <v>18</v>
      </c>
      <c r="B447" s="8" t="s">
        <v>10</v>
      </c>
      <c r="C447" s="9">
        <v>38454</v>
      </c>
      <c r="D447" s="46"/>
      <c r="E447" s="7" t="s">
        <v>51</v>
      </c>
      <c r="F447" s="69"/>
      <c r="G447" s="10">
        <v>3.35</v>
      </c>
      <c r="H447" s="50"/>
    </row>
    <row r="448" spans="1:8" ht="12.75">
      <c r="A448" s="8" t="s">
        <v>18</v>
      </c>
      <c r="B448" s="8" t="s">
        <v>12</v>
      </c>
      <c r="C448" s="9">
        <v>38517</v>
      </c>
      <c r="D448" s="46"/>
      <c r="E448" s="7" t="s">
        <v>51</v>
      </c>
      <c r="F448" s="69"/>
      <c r="G448" s="10">
        <v>6.09</v>
      </c>
      <c r="H448" s="50"/>
    </row>
    <row r="449" spans="1:8" ht="12.75">
      <c r="A449" s="8" t="s">
        <v>19</v>
      </c>
      <c r="B449" s="8" t="s">
        <v>9</v>
      </c>
      <c r="C449" s="9">
        <v>38362</v>
      </c>
      <c r="D449" s="46"/>
      <c r="E449" s="7" t="s">
        <v>51</v>
      </c>
      <c r="F449" s="69"/>
      <c r="G449" s="10">
        <v>7.03</v>
      </c>
      <c r="H449" s="50"/>
    </row>
    <row r="450" spans="1:8" ht="12.75">
      <c r="A450" s="8" t="s">
        <v>19</v>
      </c>
      <c r="B450" s="8" t="s">
        <v>10</v>
      </c>
      <c r="C450" s="9">
        <v>38454</v>
      </c>
      <c r="D450" s="46"/>
      <c r="E450" s="7" t="s">
        <v>51</v>
      </c>
      <c r="F450" s="69"/>
      <c r="G450" s="10">
        <v>1.87</v>
      </c>
      <c r="H450" s="50"/>
    </row>
    <row r="451" spans="1:8" ht="12.75">
      <c r="A451" s="8" t="s">
        <v>19</v>
      </c>
      <c r="B451" s="8" t="s">
        <v>12</v>
      </c>
      <c r="C451" s="9">
        <v>38517</v>
      </c>
      <c r="D451" s="46"/>
      <c r="E451" s="7" t="s">
        <v>51</v>
      </c>
      <c r="F451" s="69"/>
      <c r="G451" s="10">
        <v>5.5</v>
      </c>
      <c r="H451" s="50"/>
    </row>
    <row r="452" spans="1:8" ht="12.75">
      <c r="A452" s="8" t="s">
        <v>20</v>
      </c>
      <c r="B452" s="8" t="s">
        <v>9</v>
      </c>
      <c r="C452" s="9">
        <v>38363</v>
      </c>
      <c r="D452" s="46"/>
      <c r="E452" s="7" t="s">
        <v>51</v>
      </c>
      <c r="F452" s="69"/>
      <c r="G452" s="10">
        <v>14.4</v>
      </c>
      <c r="H452" s="50"/>
    </row>
    <row r="453" spans="1:8" ht="12.75">
      <c r="A453" s="8" t="s">
        <v>20</v>
      </c>
      <c r="B453" s="8" t="s">
        <v>10</v>
      </c>
      <c r="C453" s="9">
        <v>38454</v>
      </c>
      <c r="D453" s="46"/>
      <c r="E453" s="7" t="s">
        <v>51</v>
      </c>
      <c r="F453" s="69"/>
      <c r="G453" s="10">
        <v>6.94</v>
      </c>
      <c r="H453" s="50"/>
    </row>
    <row r="454" spans="1:8" ht="12.75">
      <c r="A454" s="8" t="s">
        <v>20</v>
      </c>
      <c r="B454" s="8" t="s">
        <v>12</v>
      </c>
      <c r="C454" s="9">
        <v>38517</v>
      </c>
      <c r="D454" s="46"/>
      <c r="E454" s="7" t="s">
        <v>51</v>
      </c>
      <c r="F454" s="69"/>
      <c r="G454" s="10">
        <v>4.83</v>
      </c>
      <c r="H454" s="50"/>
    </row>
    <row r="455" spans="1:8" ht="12.75">
      <c r="A455" s="8" t="s">
        <v>21</v>
      </c>
      <c r="B455" s="8" t="s">
        <v>9</v>
      </c>
      <c r="C455" s="9">
        <v>38363</v>
      </c>
      <c r="D455" s="46"/>
      <c r="E455" s="7" t="s">
        <v>51</v>
      </c>
      <c r="F455" s="69"/>
      <c r="G455" s="10">
        <v>4.78</v>
      </c>
      <c r="H455" s="50"/>
    </row>
    <row r="456" spans="1:8" ht="12.75">
      <c r="A456" s="8" t="s">
        <v>21</v>
      </c>
      <c r="B456" s="8" t="s">
        <v>10</v>
      </c>
      <c r="C456" s="9">
        <v>38454</v>
      </c>
      <c r="D456" s="46"/>
      <c r="E456" s="7" t="s">
        <v>51</v>
      </c>
      <c r="F456" s="69"/>
      <c r="G456" s="10">
        <v>1.46</v>
      </c>
      <c r="H456" s="50"/>
    </row>
    <row r="457" spans="1:8" ht="12.75">
      <c r="A457" s="8" t="s">
        <v>21</v>
      </c>
      <c r="B457" s="8" t="s">
        <v>12</v>
      </c>
      <c r="C457" s="9">
        <v>38517</v>
      </c>
      <c r="D457" s="46"/>
      <c r="E457" s="7" t="s">
        <v>51</v>
      </c>
      <c r="F457" s="69"/>
      <c r="G457" s="10">
        <v>7.04</v>
      </c>
      <c r="H457" s="50"/>
    </row>
    <row r="458" spans="1:8" ht="12.75">
      <c r="A458" s="8" t="s">
        <v>23</v>
      </c>
      <c r="B458" s="8" t="s">
        <v>10</v>
      </c>
      <c r="C458" s="9">
        <v>38453</v>
      </c>
      <c r="D458" s="46"/>
      <c r="E458" s="7" t="s">
        <v>51</v>
      </c>
      <c r="F458" s="69"/>
      <c r="G458" s="10">
        <v>10</v>
      </c>
      <c r="H458" s="50"/>
    </row>
    <row r="459" spans="1:8" ht="12.75">
      <c r="A459" s="8" t="s">
        <v>23</v>
      </c>
      <c r="B459" s="8" t="s">
        <v>12</v>
      </c>
      <c r="C459" s="9">
        <v>38516</v>
      </c>
      <c r="D459" s="46"/>
      <c r="E459" s="7" t="s">
        <v>51</v>
      </c>
      <c r="F459" s="69"/>
      <c r="G459" s="10">
        <v>6.88</v>
      </c>
      <c r="H459" s="50"/>
    </row>
    <row r="460" spans="1:8" ht="12.75">
      <c r="A460" s="8" t="s">
        <v>23</v>
      </c>
      <c r="B460" s="8" t="s">
        <v>9</v>
      </c>
      <c r="C460" s="9">
        <v>38764</v>
      </c>
      <c r="D460" s="46"/>
      <c r="E460" s="7" t="s">
        <v>51</v>
      </c>
      <c r="F460" s="69"/>
      <c r="G460" s="10">
        <v>4.31</v>
      </c>
      <c r="H460" s="50"/>
    </row>
    <row r="461" spans="1:8" ht="12.75">
      <c r="A461" s="8" t="s">
        <v>24</v>
      </c>
      <c r="B461" s="8" t="s">
        <v>10</v>
      </c>
      <c r="C461" s="9">
        <v>38453</v>
      </c>
      <c r="D461" s="46"/>
      <c r="E461" s="7" t="s">
        <v>51</v>
      </c>
      <c r="F461" s="69"/>
      <c r="G461" s="10">
        <v>4.76</v>
      </c>
      <c r="H461" s="50"/>
    </row>
    <row r="462" spans="1:8" ht="12.75">
      <c r="A462" s="8" t="s">
        <v>24</v>
      </c>
      <c r="B462" s="8" t="s">
        <v>12</v>
      </c>
      <c r="C462" s="9">
        <v>38516</v>
      </c>
      <c r="D462" s="46"/>
      <c r="E462" s="7" t="s">
        <v>51</v>
      </c>
      <c r="F462" s="69"/>
      <c r="G462" s="10">
        <v>4.03</v>
      </c>
      <c r="H462" s="50"/>
    </row>
    <row r="463" spans="1:8" ht="12.75">
      <c r="A463" s="8" t="s">
        <v>24</v>
      </c>
      <c r="B463" s="8" t="s">
        <v>9</v>
      </c>
      <c r="C463" s="9">
        <v>38764</v>
      </c>
      <c r="D463" s="46"/>
      <c r="E463" s="7" t="s">
        <v>51</v>
      </c>
      <c r="F463" s="69"/>
      <c r="G463" s="10">
        <v>1.99</v>
      </c>
      <c r="H463" s="50"/>
    </row>
    <row r="464" spans="1:8" ht="12.75">
      <c r="A464" s="8" t="s">
        <v>25</v>
      </c>
      <c r="B464" s="8" t="s">
        <v>10</v>
      </c>
      <c r="C464" s="9">
        <v>38453</v>
      </c>
      <c r="D464" s="46"/>
      <c r="E464" s="7" t="s">
        <v>51</v>
      </c>
      <c r="F464" s="69"/>
      <c r="G464" s="10"/>
      <c r="H464" s="50" t="s">
        <v>22</v>
      </c>
    </row>
    <row r="465" spans="1:8" ht="12.75">
      <c r="A465" s="8" t="s">
        <v>25</v>
      </c>
      <c r="B465" s="8" t="s">
        <v>12</v>
      </c>
      <c r="C465" s="9">
        <v>38516</v>
      </c>
      <c r="D465" s="46"/>
      <c r="E465" s="7" t="s">
        <v>51</v>
      </c>
      <c r="F465" s="69"/>
      <c r="G465" s="10">
        <v>3.23</v>
      </c>
      <c r="H465" s="50"/>
    </row>
    <row r="466" spans="1:8" ht="12.75">
      <c r="A466" s="8" t="s">
        <v>25</v>
      </c>
      <c r="B466" s="8" t="s">
        <v>9</v>
      </c>
      <c r="C466" s="9">
        <v>38764</v>
      </c>
      <c r="D466" s="46"/>
      <c r="E466" s="7" t="s">
        <v>51</v>
      </c>
      <c r="F466" s="69"/>
      <c r="G466" s="10"/>
      <c r="H466" s="50" t="s">
        <v>22</v>
      </c>
    </row>
    <row r="467" spans="1:8" ht="12.75">
      <c r="A467" s="40" t="s">
        <v>52</v>
      </c>
      <c r="B467" s="4"/>
      <c r="C467" s="4"/>
      <c r="D467" s="5"/>
      <c r="E467" s="4"/>
      <c r="F467" s="5"/>
      <c r="G467" s="5"/>
      <c r="H467" s="50"/>
    </row>
    <row r="468" spans="1:8" ht="12.75">
      <c r="A468" s="40"/>
      <c r="B468" s="4"/>
      <c r="C468" s="4"/>
      <c r="D468" s="5"/>
      <c r="E468" s="4"/>
      <c r="F468" s="5"/>
      <c r="G468" s="5"/>
      <c r="H468" s="50"/>
    </row>
    <row r="469" spans="1:8" ht="12.75">
      <c r="A469" s="8" t="s">
        <v>8</v>
      </c>
      <c r="B469" s="8" t="s">
        <v>9</v>
      </c>
      <c r="C469" s="9">
        <v>38362</v>
      </c>
      <c r="D469" s="5"/>
      <c r="E469" s="7" t="s">
        <v>53</v>
      </c>
      <c r="F469" s="10"/>
      <c r="G469" s="10">
        <v>8.33</v>
      </c>
      <c r="H469" s="50"/>
    </row>
    <row r="470" spans="1:8" ht="12.75">
      <c r="A470" s="8" t="s">
        <v>8</v>
      </c>
      <c r="B470" s="8" t="s">
        <v>10</v>
      </c>
      <c r="C470" s="9">
        <v>38454</v>
      </c>
      <c r="D470" s="5"/>
      <c r="E470" s="7" t="s">
        <v>53</v>
      </c>
      <c r="F470" s="10"/>
      <c r="G470" s="10">
        <v>19.3</v>
      </c>
      <c r="H470" s="50"/>
    </row>
    <row r="471" spans="1:8" ht="12.75">
      <c r="A471" s="8" t="s">
        <v>8</v>
      </c>
      <c r="B471" s="8" t="s">
        <v>12</v>
      </c>
      <c r="C471" s="9">
        <v>38516</v>
      </c>
      <c r="D471" s="5"/>
      <c r="E471" s="7" t="s">
        <v>53</v>
      </c>
      <c r="F471" s="10"/>
      <c r="G471" s="10">
        <v>26.1</v>
      </c>
      <c r="H471" s="50"/>
    </row>
    <row r="472" spans="1:8" ht="12.75">
      <c r="A472" s="8" t="s">
        <v>13</v>
      </c>
      <c r="B472" s="8" t="s">
        <v>9</v>
      </c>
      <c r="C472" s="9">
        <v>38362</v>
      </c>
      <c r="D472" s="5"/>
      <c r="E472" s="7" t="s">
        <v>53</v>
      </c>
      <c r="F472" s="10"/>
      <c r="G472" s="10">
        <v>28.1</v>
      </c>
      <c r="H472" s="50"/>
    </row>
    <row r="473" spans="1:8" ht="12.75">
      <c r="A473" s="8" t="s">
        <v>13</v>
      </c>
      <c r="B473" s="8" t="s">
        <v>10</v>
      </c>
      <c r="C473" s="9">
        <v>38454</v>
      </c>
      <c r="D473" s="5"/>
      <c r="E473" s="7" t="s">
        <v>53</v>
      </c>
      <c r="F473" s="10"/>
      <c r="G473" s="10">
        <v>18.6</v>
      </c>
      <c r="H473" s="50"/>
    </row>
    <row r="474" spans="1:8" ht="12.75">
      <c r="A474" s="8" t="s">
        <v>13</v>
      </c>
      <c r="B474" s="8" t="s">
        <v>12</v>
      </c>
      <c r="C474" s="9">
        <v>38516</v>
      </c>
      <c r="D474" s="5"/>
      <c r="E474" s="7" t="s">
        <v>53</v>
      </c>
      <c r="F474" s="10"/>
      <c r="G474" s="10">
        <v>26.6</v>
      </c>
      <c r="H474" s="50"/>
    </row>
    <row r="475" spans="1:8" ht="12.75">
      <c r="A475" s="8" t="s">
        <v>14</v>
      </c>
      <c r="B475" s="8" t="s">
        <v>9</v>
      </c>
      <c r="C475" s="9">
        <v>38362</v>
      </c>
      <c r="D475" s="5"/>
      <c r="E475" s="7" t="s">
        <v>53</v>
      </c>
      <c r="F475" s="10"/>
      <c r="G475" s="10">
        <v>70.7</v>
      </c>
      <c r="H475" s="50"/>
    </row>
    <row r="476" spans="1:8" ht="12.75">
      <c r="A476" s="8" t="s">
        <v>14</v>
      </c>
      <c r="B476" s="8" t="s">
        <v>10</v>
      </c>
      <c r="C476" s="9">
        <v>38454</v>
      </c>
      <c r="D476" s="5"/>
      <c r="E476" s="7" t="s">
        <v>53</v>
      </c>
      <c r="F476" s="10"/>
      <c r="G476" s="10">
        <v>54.4</v>
      </c>
      <c r="H476" s="50"/>
    </row>
    <row r="477" spans="1:8" ht="12.75">
      <c r="A477" s="8" t="s">
        <v>14</v>
      </c>
      <c r="B477" s="13" t="s">
        <v>12</v>
      </c>
      <c r="C477" s="14">
        <v>38516</v>
      </c>
      <c r="D477" s="5"/>
      <c r="E477" s="7" t="s">
        <v>53</v>
      </c>
      <c r="F477" s="10"/>
      <c r="G477" s="15">
        <v>56.2</v>
      </c>
      <c r="H477" s="50"/>
    </row>
    <row r="478" spans="1:8" ht="12.75">
      <c r="A478" s="8" t="s">
        <v>15</v>
      </c>
      <c r="B478" s="8" t="s">
        <v>9</v>
      </c>
      <c r="C478" s="9">
        <v>38362</v>
      </c>
      <c r="D478" s="5"/>
      <c r="E478" s="7" t="s">
        <v>53</v>
      </c>
      <c r="F478" s="10"/>
      <c r="G478" s="10">
        <v>19.7</v>
      </c>
      <c r="H478" s="50"/>
    </row>
    <row r="479" spans="1:8" ht="12.75">
      <c r="A479" s="8" t="s">
        <v>15</v>
      </c>
      <c r="B479" s="8" t="s">
        <v>10</v>
      </c>
      <c r="C479" s="9">
        <v>38454</v>
      </c>
      <c r="D479" s="5"/>
      <c r="E479" s="7" t="s">
        <v>53</v>
      </c>
      <c r="F479" s="10"/>
      <c r="G479" s="10">
        <v>18.4</v>
      </c>
      <c r="H479" s="50"/>
    </row>
    <row r="480" spans="1:8" ht="12.75">
      <c r="A480" s="8" t="s">
        <v>15</v>
      </c>
      <c r="B480" s="8" t="s">
        <v>12</v>
      </c>
      <c r="C480" s="9">
        <v>38516</v>
      </c>
      <c r="D480" s="5"/>
      <c r="E480" s="7" t="s">
        <v>53</v>
      </c>
      <c r="F480" s="10"/>
      <c r="G480" s="10">
        <v>13.3</v>
      </c>
      <c r="H480" s="50"/>
    </row>
    <row r="481" spans="1:8" ht="12.75">
      <c r="A481" s="8" t="s">
        <v>16</v>
      </c>
      <c r="B481" s="8" t="s">
        <v>9</v>
      </c>
      <c r="C481" s="9">
        <v>38362</v>
      </c>
      <c r="D481" s="5"/>
      <c r="E481" s="7" t="s">
        <v>53</v>
      </c>
      <c r="F481" s="10"/>
      <c r="G481" s="10">
        <v>68.7</v>
      </c>
      <c r="H481" s="50"/>
    </row>
    <row r="482" spans="1:8" ht="12.75">
      <c r="A482" s="8" t="s">
        <v>16</v>
      </c>
      <c r="B482" s="8" t="s">
        <v>10</v>
      </c>
      <c r="C482" s="9">
        <v>38454</v>
      </c>
      <c r="D482" s="5"/>
      <c r="E482" s="7" t="s">
        <v>53</v>
      </c>
      <c r="F482" s="10"/>
      <c r="G482" s="10">
        <v>91</v>
      </c>
      <c r="H482" s="50"/>
    </row>
    <row r="483" spans="1:8" ht="12.75">
      <c r="A483" s="8" t="s">
        <v>16</v>
      </c>
      <c r="B483" s="8" t="s">
        <v>12</v>
      </c>
      <c r="C483" s="9">
        <v>38517</v>
      </c>
      <c r="D483" s="5"/>
      <c r="E483" s="7" t="s">
        <v>53</v>
      </c>
      <c r="F483" s="10"/>
      <c r="G483" s="10">
        <v>106</v>
      </c>
      <c r="H483" s="50"/>
    </row>
    <row r="484" spans="1:8" ht="12.75">
      <c r="A484" s="8" t="s">
        <v>17</v>
      </c>
      <c r="B484" s="8" t="s">
        <v>9</v>
      </c>
      <c r="C484" s="9">
        <v>38362</v>
      </c>
      <c r="D484" s="5"/>
      <c r="E484" s="7" t="s">
        <v>53</v>
      </c>
      <c r="F484" s="10"/>
      <c r="G484" s="10">
        <v>20.3</v>
      </c>
      <c r="H484" s="50"/>
    </row>
    <row r="485" spans="1:8" ht="12.75">
      <c r="A485" s="8" t="s">
        <v>17</v>
      </c>
      <c r="B485" s="8" t="s">
        <v>10</v>
      </c>
      <c r="C485" s="9">
        <v>38454</v>
      </c>
      <c r="D485" s="5"/>
      <c r="E485" s="7" t="s">
        <v>53</v>
      </c>
      <c r="F485" s="10"/>
      <c r="G485" s="10">
        <v>23.1</v>
      </c>
      <c r="H485" s="50"/>
    </row>
    <row r="486" spans="1:8" ht="12.75">
      <c r="A486" s="8" t="s">
        <v>17</v>
      </c>
      <c r="B486" s="8" t="s">
        <v>12</v>
      </c>
      <c r="C486" s="9">
        <v>38517</v>
      </c>
      <c r="D486" s="5"/>
      <c r="E486" s="7" t="s">
        <v>53</v>
      </c>
      <c r="F486" s="10"/>
      <c r="G486" s="10">
        <v>22.2</v>
      </c>
      <c r="H486" s="50"/>
    </row>
    <row r="487" spans="1:8" ht="12.75">
      <c r="A487" s="8" t="s">
        <v>18</v>
      </c>
      <c r="B487" s="8" t="s">
        <v>9</v>
      </c>
      <c r="C487" s="9">
        <v>38362</v>
      </c>
      <c r="D487" s="5"/>
      <c r="E487" s="7" t="s">
        <v>53</v>
      </c>
      <c r="F487" s="10"/>
      <c r="G487" s="10">
        <v>27.2</v>
      </c>
      <c r="H487" s="50"/>
    </row>
    <row r="488" spans="1:8" ht="12.75">
      <c r="A488" s="8" t="s">
        <v>18</v>
      </c>
      <c r="B488" s="8" t="s">
        <v>10</v>
      </c>
      <c r="C488" s="9">
        <v>38454</v>
      </c>
      <c r="D488" s="5"/>
      <c r="E488" s="7" t="s">
        <v>53</v>
      </c>
      <c r="F488" s="10"/>
      <c r="G488" s="10">
        <v>13</v>
      </c>
      <c r="H488" s="50"/>
    </row>
    <row r="489" spans="1:8" ht="12.75">
      <c r="A489" s="8" t="s">
        <v>18</v>
      </c>
      <c r="B489" s="8" t="s">
        <v>12</v>
      </c>
      <c r="C489" s="9">
        <v>38517</v>
      </c>
      <c r="D489" s="5"/>
      <c r="E489" s="7" t="s">
        <v>53</v>
      </c>
      <c r="F489" s="10"/>
      <c r="G489" s="10">
        <v>8.16</v>
      </c>
      <c r="H489" s="50"/>
    </row>
    <row r="490" spans="1:8" ht="12.75">
      <c r="A490" s="8" t="s">
        <v>19</v>
      </c>
      <c r="B490" s="8" t="s">
        <v>9</v>
      </c>
      <c r="C490" s="9">
        <v>38362</v>
      </c>
      <c r="D490" s="5"/>
      <c r="E490" s="7" t="s">
        <v>53</v>
      </c>
      <c r="F490" s="10"/>
      <c r="G490" s="10">
        <v>8.25</v>
      </c>
      <c r="H490" s="50"/>
    </row>
    <row r="491" spans="1:8" ht="12.75">
      <c r="A491" s="8" t="s">
        <v>19</v>
      </c>
      <c r="B491" s="8" t="s">
        <v>10</v>
      </c>
      <c r="C491" s="9">
        <v>38454</v>
      </c>
      <c r="D491" s="5"/>
      <c r="E491" s="7" t="s">
        <v>53</v>
      </c>
      <c r="F491" s="10"/>
      <c r="G491" s="10">
        <v>5.07</v>
      </c>
      <c r="H491" s="50"/>
    </row>
    <row r="492" spans="1:8" ht="12.75">
      <c r="A492" s="8" t="s">
        <v>19</v>
      </c>
      <c r="B492" s="8" t="s">
        <v>12</v>
      </c>
      <c r="C492" s="9">
        <v>38517</v>
      </c>
      <c r="D492" s="5"/>
      <c r="E492" s="7" t="s">
        <v>53</v>
      </c>
      <c r="F492" s="10"/>
      <c r="G492" s="10">
        <v>3.53</v>
      </c>
      <c r="H492" s="50"/>
    </row>
    <row r="493" spans="1:8" ht="12.75">
      <c r="A493" s="8" t="s">
        <v>20</v>
      </c>
      <c r="B493" s="8" t="s">
        <v>9</v>
      </c>
      <c r="C493" s="9">
        <v>38363</v>
      </c>
      <c r="D493" s="5"/>
      <c r="E493" s="7" t="s">
        <v>53</v>
      </c>
      <c r="F493" s="10"/>
      <c r="G493" s="10">
        <v>5.5</v>
      </c>
      <c r="H493" s="50"/>
    </row>
    <row r="494" spans="1:8" ht="12.75">
      <c r="A494" s="8" t="s">
        <v>20</v>
      </c>
      <c r="B494" s="8" t="s">
        <v>10</v>
      </c>
      <c r="C494" s="9">
        <v>38454</v>
      </c>
      <c r="D494" s="5"/>
      <c r="E494" s="7" t="s">
        <v>53</v>
      </c>
      <c r="F494" s="10"/>
      <c r="G494" s="10">
        <v>6.27</v>
      </c>
      <c r="H494" s="50"/>
    </row>
    <row r="495" spans="1:8" ht="12.75">
      <c r="A495" s="8" t="s">
        <v>20</v>
      </c>
      <c r="B495" s="8" t="s">
        <v>12</v>
      </c>
      <c r="C495" s="9">
        <v>38517</v>
      </c>
      <c r="D495" s="5"/>
      <c r="E495" s="7" t="s">
        <v>53</v>
      </c>
      <c r="F495" s="10"/>
      <c r="G495" s="10">
        <v>26.5</v>
      </c>
      <c r="H495" s="50"/>
    </row>
    <row r="496" spans="1:8" ht="12.75">
      <c r="A496" s="8" t="s">
        <v>21</v>
      </c>
      <c r="B496" s="8" t="s">
        <v>9</v>
      </c>
      <c r="C496" s="9">
        <v>38363</v>
      </c>
      <c r="D496" s="5"/>
      <c r="E496" s="7" t="s">
        <v>53</v>
      </c>
      <c r="F496" s="10"/>
      <c r="G496" s="10">
        <v>2.57</v>
      </c>
      <c r="H496" s="50"/>
    </row>
    <row r="497" spans="1:8" ht="12.75">
      <c r="A497" s="8" t="s">
        <v>21</v>
      </c>
      <c r="B497" s="8" t="s">
        <v>10</v>
      </c>
      <c r="C497" s="9">
        <v>38454</v>
      </c>
      <c r="D497" s="5"/>
      <c r="E497" s="7" t="s">
        <v>53</v>
      </c>
      <c r="F497" s="10"/>
      <c r="G497" s="10">
        <v>3.13</v>
      </c>
      <c r="H497" s="50"/>
    </row>
    <row r="498" spans="1:8" ht="12.75">
      <c r="A498" s="8" t="s">
        <v>21</v>
      </c>
      <c r="B498" s="8" t="s">
        <v>12</v>
      </c>
      <c r="C498" s="9">
        <v>38517</v>
      </c>
      <c r="D498" s="5"/>
      <c r="E498" s="7" t="s">
        <v>53</v>
      </c>
      <c r="F498" s="10"/>
      <c r="G498" s="10">
        <v>1.52</v>
      </c>
      <c r="H498" s="50"/>
    </row>
    <row r="499" spans="1:8" ht="12.75">
      <c r="A499" s="8" t="s">
        <v>23</v>
      </c>
      <c r="B499" s="8" t="s">
        <v>10</v>
      </c>
      <c r="C499" s="9">
        <v>38453</v>
      </c>
      <c r="D499" s="5"/>
      <c r="E499" s="7" t="s">
        <v>53</v>
      </c>
      <c r="F499" s="10"/>
      <c r="G499" s="10">
        <v>3.72</v>
      </c>
      <c r="H499" s="50"/>
    </row>
    <row r="500" spans="1:8" ht="12.75">
      <c r="A500" s="8" t="s">
        <v>23</v>
      </c>
      <c r="B500" s="8" t="s">
        <v>12</v>
      </c>
      <c r="C500" s="9">
        <v>38516</v>
      </c>
      <c r="D500" s="5"/>
      <c r="E500" s="7" t="s">
        <v>53</v>
      </c>
      <c r="F500" s="10"/>
      <c r="G500" s="10">
        <v>4.14</v>
      </c>
      <c r="H500" s="50"/>
    </row>
    <row r="501" spans="1:8" ht="12.75">
      <c r="A501" s="8" t="s">
        <v>23</v>
      </c>
      <c r="B501" s="8" t="s">
        <v>9</v>
      </c>
      <c r="C501" s="9">
        <v>38764</v>
      </c>
      <c r="D501" s="5"/>
      <c r="E501" s="7" t="s">
        <v>53</v>
      </c>
      <c r="F501" s="10"/>
      <c r="G501" s="10">
        <v>5.99</v>
      </c>
      <c r="H501" s="50"/>
    </row>
    <row r="502" spans="1:8" ht="12.75">
      <c r="A502" s="8" t="s">
        <v>24</v>
      </c>
      <c r="B502" s="8" t="s">
        <v>10</v>
      </c>
      <c r="C502" s="9">
        <v>38453</v>
      </c>
      <c r="D502" s="5"/>
      <c r="E502" s="7" t="s">
        <v>53</v>
      </c>
      <c r="F502" s="10"/>
      <c r="G502" s="10">
        <v>6.68</v>
      </c>
      <c r="H502" s="50"/>
    </row>
    <row r="503" spans="1:8" ht="12.75">
      <c r="A503" s="8" t="s">
        <v>24</v>
      </c>
      <c r="B503" s="8" t="s">
        <v>12</v>
      </c>
      <c r="C503" s="9">
        <v>38516</v>
      </c>
      <c r="D503" s="5"/>
      <c r="E503" s="7" t="s">
        <v>53</v>
      </c>
      <c r="F503" s="10"/>
      <c r="G503" s="10">
        <v>20</v>
      </c>
      <c r="H503" s="50"/>
    </row>
    <row r="504" spans="1:8" ht="12.75">
      <c r="A504" s="8" t="s">
        <v>24</v>
      </c>
      <c r="B504" s="8" t="s">
        <v>9</v>
      </c>
      <c r="C504" s="9">
        <v>38764</v>
      </c>
      <c r="D504" s="5"/>
      <c r="E504" s="7" t="s">
        <v>53</v>
      </c>
      <c r="F504" s="10"/>
      <c r="G504" s="10">
        <v>8.99</v>
      </c>
      <c r="H504" s="50"/>
    </row>
    <row r="505" spans="1:8" ht="12.75">
      <c r="A505" s="8" t="s">
        <v>25</v>
      </c>
      <c r="B505" s="8" t="s">
        <v>10</v>
      </c>
      <c r="C505" s="9">
        <v>38453</v>
      </c>
      <c r="D505" s="5"/>
      <c r="E505" s="7" t="s">
        <v>53</v>
      </c>
      <c r="F505" s="10"/>
      <c r="G505" s="10">
        <v>10.2</v>
      </c>
      <c r="H505" s="50"/>
    </row>
    <row r="506" spans="1:8" ht="12.75">
      <c r="A506" s="8" t="s">
        <v>25</v>
      </c>
      <c r="B506" s="8" t="s">
        <v>12</v>
      </c>
      <c r="C506" s="9">
        <v>38516</v>
      </c>
      <c r="D506" s="5"/>
      <c r="E506" s="7" t="s">
        <v>53</v>
      </c>
      <c r="F506" s="10"/>
      <c r="G506" s="10">
        <v>8.79</v>
      </c>
      <c r="H506" s="50"/>
    </row>
    <row r="507" spans="1:8" ht="12.75">
      <c r="A507" s="8" t="s">
        <v>25</v>
      </c>
      <c r="B507" s="8" t="s">
        <v>9</v>
      </c>
      <c r="C507" s="9">
        <v>38764</v>
      </c>
      <c r="D507" s="5"/>
      <c r="E507" s="7" t="s">
        <v>53</v>
      </c>
      <c r="F507" s="10"/>
      <c r="G507" s="10">
        <v>21.1</v>
      </c>
      <c r="H507" s="50"/>
    </row>
    <row r="508" spans="1:8" ht="12.75">
      <c r="A508" s="40" t="s">
        <v>54</v>
      </c>
      <c r="B508" s="4"/>
      <c r="C508" s="4"/>
      <c r="D508" s="5"/>
      <c r="E508" s="4"/>
      <c r="F508" s="5"/>
      <c r="G508" s="5"/>
      <c r="H508" s="50"/>
    </row>
    <row r="509" spans="1:8" ht="15">
      <c r="A509" s="51"/>
      <c r="B509" s="4"/>
      <c r="C509" s="4"/>
      <c r="D509" s="5"/>
      <c r="E509" s="4"/>
      <c r="F509" s="5"/>
      <c r="G509" s="5"/>
      <c r="H509" s="50"/>
    </row>
    <row r="510" spans="1:8" ht="12.75">
      <c r="A510" s="39" t="s">
        <v>55</v>
      </c>
      <c r="B510" s="67"/>
      <c r="C510" s="67"/>
      <c r="D510" s="67"/>
      <c r="E510" s="67"/>
      <c r="F510" s="39"/>
      <c r="G510" s="68"/>
      <c r="H510" s="68"/>
    </row>
    <row r="511" spans="1:8" ht="12.75">
      <c r="A511" s="39" t="s">
        <v>56</v>
      </c>
      <c r="B511" s="67"/>
      <c r="C511" s="67"/>
      <c r="D511" s="67"/>
      <c r="E511" s="67"/>
      <c r="F511" s="39"/>
      <c r="G511" s="68"/>
      <c r="H511" s="68"/>
    </row>
    <row r="512" spans="1:8" ht="12.75">
      <c r="A512" s="39" t="s">
        <v>57</v>
      </c>
      <c r="B512" s="67"/>
      <c r="C512" s="67"/>
      <c r="D512" s="67"/>
      <c r="E512" s="67"/>
      <c r="F512" s="39"/>
      <c r="G512" s="68"/>
      <c r="H512" s="6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D19" sqref="D19"/>
    </sheetView>
  </sheetViews>
  <sheetFormatPr defaultColWidth="9.140625" defaultRowHeight="12.75"/>
  <cols>
    <col min="1" max="1" width="21.00390625" style="0" customWidth="1"/>
    <col min="4" max="4" width="15.140625" style="0" customWidth="1"/>
    <col min="5" max="5" width="7.8515625" style="0" customWidth="1"/>
    <col min="6" max="6" width="10.421875" style="0" customWidth="1"/>
    <col min="7" max="7" width="7.7109375" style="0" customWidth="1"/>
  </cols>
  <sheetData>
    <row r="1" spans="1:17" ht="15">
      <c r="A1" s="51" t="s">
        <v>670</v>
      </c>
      <c r="B1" s="543"/>
      <c r="C1" s="51"/>
      <c r="D1" s="543"/>
      <c r="E1" s="544"/>
      <c r="F1" s="544"/>
      <c r="G1" s="544"/>
      <c r="H1" s="545"/>
      <c r="I1" s="543"/>
      <c r="J1" s="546"/>
      <c r="K1" s="543"/>
      <c r="L1" s="547"/>
      <c r="M1" s="548"/>
      <c r="N1" s="543"/>
      <c r="O1" s="548"/>
      <c r="P1" s="545"/>
      <c r="Q1" s="543"/>
    </row>
    <row r="2" spans="1:17" ht="15">
      <c r="A2" s="51"/>
      <c r="B2" s="543"/>
      <c r="C2" s="51"/>
      <c r="D2" s="543"/>
      <c r="E2" s="544"/>
      <c r="F2" s="544"/>
      <c r="G2" s="544"/>
      <c r="H2" s="545"/>
      <c r="I2" s="543"/>
      <c r="J2" s="546"/>
      <c r="K2" s="543"/>
      <c r="L2" s="547"/>
      <c r="M2" s="548"/>
      <c r="N2" s="543"/>
      <c r="O2" s="548"/>
      <c r="P2" s="545"/>
      <c r="Q2" s="543"/>
    </row>
    <row r="3" spans="1:17" ht="15">
      <c r="A3" s="51" t="s">
        <v>671</v>
      </c>
      <c r="B3" s="543"/>
      <c r="C3" s="51"/>
      <c r="D3" s="543"/>
      <c r="E3" s="544"/>
      <c r="F3" s="544"/>
      <c r="G3" s="544"/>
      <c r="H3" s="545"/>
      <c r="I3" s="543"/>
      <c r="J3" s="546"/>
      <c r="K3" s="543"/>
      <c r="L3" s="547"/>
      <c r="M3" s="548"/>
      <c r="N3" s="543"/>
      <c r="O3" s="548"/>
      <c r="P3" s="545"/>
      <c r="Q3" s="543"/>
    </row>
    <row r="4" spans="1:17" ht="12.75">
      <c r="A4" s="543"/>
      <c r="B4" s="543"/>
      <c r="C4" s="543"/>
      <c r="D4" s="543"/>
      <c r="E4" s="544"/>
      <c r="F4" s="544"/>
      <c r="G4" s="544"/>
      <c r="H4" s="545"/>
      <c r="I4" s="543"/>
      <c r="J4" s="546"/>
      <c r="K4" s="543"/>
      <c r="L4" s="547"/>
      <c r="M4" s="548"/>
      <c r="N4" s="543"/>
      <c r="O4" s="548"/>
      <c r="P4" s="545"/>
      <c r="Q4" s="543"/>
    </row>
    <row r="5" spans="1:16" ht="72">
      <c r="A5" s="549" t="s">
        <v>672</v>
      </c>
      <c r="B5" s="549" t="s">
        <v>38</v>
      </c>
      <c r="C5" s="549" t="s">
        <v>59</v>
      </c>
      <c r="D5" s="549" t="s">
        <v>60</v>
      </c>
      <c r="E5" s="549"/>
      <c r="F5" s="549" t="s">
        <v>673</v>
      </c>
      <c r="G5" s="550" t="s">
        <v>674</v>
      </c>
      <c r="H5" s="551" t="s">
        <v>327</v>
      </c>
      <c r="I5" s="552" t="s">
        <v>675</v>
      </c>
      <c r="J5" s="553" t="s">
        <v>676</v>
      </c>
      <c r="K5" s="554" t="s">
        <v>677</v>
      </c>
      <c r="L5" s="554" t="s">
        <v>678</v>
      </c>
      <c r="M5" s="553" t="s">
        <v>679</v>
      </c>
      <c r="N5" s="554" t="s">
        <v>680</v>
      </c>
      <c r="O5" s="550" t="s">
        <v>674</v>
      </c>
      <c r="P5" s="104" t="s">
        <v>681</v>
      </c>
    </row>
    <row r="6" spans="1:16" ht="12.75">
      <c r="A6" s="555" t="s">
        <v>682</v>
      </c>
      <c r="B6" s="556"/>
      <c r="C6" s="556"/>
      <c r="D6" s="556"/>
      <c r="E6" s="556"/>
      <c r="F6" s="556"/>
      <c r="G6" s="557"/>
      <c r="H6" s="558"/>
      <c r="I6" s="559"/>
      <c r="J6" s="556"/>
      <c r="K6" s="560"/>
      <c r="L6" s="560"/>
      <c r="M6" s="556"/>
      <c r="N6" s="560"/>
      <c r="O6" s="557"/>
      <c r="P6" s="561"/>
    </row>
    <row r="7" spans="1:16" ht="12.75">
      <c r="A7" s="562" t="s">
        <v>683</v>
      </c>
      <c r="B7" s="8" t="s">
        <v>266</v>
      </c>
      <c r="C7" s="155" t="s">
        <v>10</v>
      </c>
      <c r="D7" s="563">
        <v>38453</v>
      </c>
      <c r="E7" s="564" t="s">
        <v>138</v>
      </c>
      <c r="F7" s="565"/>
      <c r="G7" s="566" t="s">
        <v>22</v>
      </c>
      <c r="H7" s="567">
        <v>7.09</v>
      </c>
      <c r="I7" s="568">
        <v>11.43</v>
      </c>
      <c r="J7" s="569"/>
      <c r="K7" s="570"/>
      <c r="L7" s="571">
        <v>0.133</v>
      </c>
      <c r="M7" s="572">
        <f aca="true" t="shared" si="0" ref="M7:M12">L7/0.16</f>
        <v>0.83125</v>
      </c>
      <c r="N7" s="571"/>
      <c r="O7" s="573" t="s">
        <v>22</v>
      </c>
      <c r="P7" s="546"/>
    </row>
    <row r="8" spans="1:16" ht="12.75">
      <c r="A8" s="562" t="s">
        <v>683</v>
      </c>
      <c r="B8" s="8" t="s">
        <v>266</v>
      </c>
      <c r="C8" s="155" t="s">
        <v>12</v>
      </c>
      <c r="D8" s="563">
        <v>38516</v>
      </c>
      <c r="E8" s="564" t="s">
        <v>141</v>
      </c>
      <c r="F8" s="565"/>
      <c r="G8" s="566" t="s">
        <v>22</v>
      </c>
      <c r="H8" s="567">
        <v>7.38</v>
      </c>
      <c r="I8" s="568">
        <v>13.36</v>
      </c>
      <c r="J8" s="569"/>
      <c r="K8" s="570"/>
      <c r="L8" s="571">
        <v>0.167</v>
      </c>
      <c r="M8" s="572">
        <f t="shared" si="0"/>
        <v>1.04375</v>
      </c>
      <c r="N8" s="571">
        <v>0.0433</v>
      </c>
      <c r="O8" s="573" t="s">
        <v>11</v>
      </c>
      <c r="P8" s="546">
        <f>N8/0.03</f>
        <v>1.4433333333333334</v>
      </c>
    </row>
    <row r="9" spans="1:16" ht="12.75">
      <c r="A9" s="562" t="s">
        <v>683</v>
      </c>
      <c r="B9" s="8" t="s">
        <v>266</v>
      </c>
      <c r="C9" s="155" t="s">
        <v>9</v>
      </c>
      <c r="D9" s="563">
        <v>38764</v>
      </c>
      <c r="E9" s="564" t="s">
        <v>135</v>
      </c>
      <c r="F9" s="565"/>
      <c r="G9" s="566" t="s">
        <v>22</v>
      </c>
      <c r="H9" s="567">
        <v>7.6</v>
      </c>
      <c r="I9" s="568">
        <v>9.21</v>
      </c>
      <c r="J9" s="569"/>
      <c r="K9" s="570"/>
      <c r="L9" s="571">
        <v>0.0803</v>
      </c>
      <c r="M9" s="572">
        <f t="shared" si="0"/>
        <v>0.501875</v>
      </c>
      <c r="N9" s="571">
        <v>0.054</v>
      </c>
      <c r="O9" s="573"/>
      <c r="P9" s="546">
        <f>N9/0.03</f>
        <v>1.8</v>
      </c>
    </row>
    <row r="10" spans="1:16" ht="12.75">
      <c r="A10" s="562" t="s">
        <v>684</v>
      </c>
      <c r="B10" s="8" t="s">
        <v>685</v>
      </c>
      <c r="C10" s="155" t="s">
        <v>10</v>
      </c>
      <c r="D10" s="563">
        <v>38453</v>
      </c>
      <c r="E10" s="564" t="s">
        <v>138</v>
      </c>
      <c r="F10" s="565"/>
      <c r="G10" s="566" t="s">
        <v>22</v>
      </c>
      <c r="H10" s="567">
        <v>7.1</v>
      </c>
      <c r="I10" s="568">
        <v>11.3</v>
      </c>
      <c r="J10" s="569"/>
      <c r="K10" s="570"/>
      <c r="L10" s="571">
        <v>0.193</v>
      </c>
      <c r="M10" s="572">
        <f t="shared" si="0"/>
        <v>1.20625</v>
      </c>
      <c r="N10" s="571">
        <v>0.049</v>
      </c>
      <c r="O10" s="573" t="s">
        <v>11</v>
      </c>
      <c r="P10" s="546">
        <f>N10/0.03</f>
        <v>1.6333333333333335</v>
      </c>
    </row>
    <row r="11" spans="1:16" ht="12.75">
      <c r="A11" s="562" t="s">
        <v>684</v>
      </c>
      <c r="B11" s="8" t="s">
        <v>685</v>
      </c>
      <c r="C11" s="155" t="s">
        <v>12</v>
      </c>
      <c r="D11" s="563">
        <v>38516</v>
      </c>
      <c r="E11" s="564" t="s">
        <v>141</v>
      </c>
      <c r="F11" s="565"/>
      <c r="G11" s="566" t="s">
        <v>22</v>
      </c>
      <c r="H11" s="567">
        <v>7.62</v>
      </c>
      <c r="I11" s="568">
        <v>13.27</v>
      </c>
      <c r="J11" s="569"/>
      <c r="K11" s="570"/>
      <c r="L11" s="571">
        <v>0.227</v>
      </c>
      <c r="M11" s="572">
        <f t="shared" si="0"/>
        <v>1.41875</v>
      </c>
      <c r="N11" s="571">
        <v>0.0438</v>
      </c>
      <c r="O11" s="573" t="s">
        <v>11</v>
      </c>
      <c r="P11" s="546">
        <f>N11/0.03</f>
        <v>1.46</v>
      </c>
    </row>
    <row r="12" spans="1:16" ht="12.75">
      <c r="A12" s="562" t="s">
        <v>684</v>
      </c>
      <c r="B12" s="8" t="s">
        <v>685</v>
      </c>
      <c r="C12" s="155" t="s">
        <v>9</v>
      </c>
      <c r="D12" s="563">
        <v>38764</v>
      </c>
      <c r="E12" s="564" t="s">
        <v>135</v>
      </c>
      <c r="F12" s="565"/>
      <c r="G12" s="566" t="s">
        <v>22</v>
      </c>
      <c r="H12" s="567">
        <v>7.88</v>
      </c>
      <c r="I12" s="568">
        <v>8.35</v>
      </c>
      <c r="J12" s="569"/>
      <c r="K12" s="570"/>
      <c r="L12" s="571">
        <v>0.198</v>
      </c>
      <c r="M12" s="572">
        <f t="shared" si="0"/>
        <v>1.2375</v>
      </c>
      <c r="N12" s="571">
        <v>0.0325</v>
      </c>
      <c r="O12" s="573" t="s">
        <v>11</v>
      </c>
      <c r="P12" s="546">
        <f>N12/0.03</f>
        <v>1.0833333333333335</v>
      </c>
    </row>
    <row r="13" spans="1:17" ht="12.75">
      <c r="A13" s="574"/>
      <c r="B13" s="575"/>
      <c r="C13" s="576"/>
      <c r="D13" s="577"/>
      <c r="E13" s="572"/>
      <c r="F13" s="572"/>
      <c r="G13" s="572"/>
      <c r="H13" s="573"/>
      <c r="I13" s="578"/>
      <c r="J13" s="579"/>
      <c r="K13" s="569"/>
      <c r="L13" s="570"/>
      <c r="M13" s="580"/>
      <c r="N13" s="572"/>
      <c r="O13" s="580"/>
      <c r="P13" s="573"/>
      <c r="Q13" s="546"/>
    </row>
    <row r="14" spans="1:17" ht="12.75">
      <c r="A14" s="581"/>
      <c r="B14" s="39" t="s">
        <v>57</v>
      </c>
      <c r="C14" s="581"/>
      <c r="D14" s="581"/>
      <c r="E14" s="582"/>
      <c r="F14" s="582"/>
      <c r="G14" s="582"/>
      <c r="H14" s="545"/>
      <c r="I14" s="581"/>
      <c r="J14" s="583"/>
      <c r="K14" s="581"/>
      <c r="L14" s="584"/>
      <c r="M14" s="585"/>
      <c r="N14" s="581"/>
      <c r="O14" s="585"/>
      <c r="P14" s="545"/>
      <c r="Q14" s="581"/>
    </row>
  </sheetData>
  <conditionalFormatting sqref="Q13 N13 P7:P12 M7:M12">
    <cfRule type="cellIs" priority="1" dxfId="10" operator="greaterThanOrEqual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37"/>
  <sheetViews>
    <sheetView workbookViewId="0" topLeftCell="A1">
      <selection activeCell="J18" sqref="J18"/>
    </sheetView>
  </sheetViews>
  <sheetFormatPr defaultColWidth="9.140625" defaultRowHeight="12.75"/>
  <cols>
    <col min="1" max="1" width="9.7109375" style="0" customWidth="1"/>
    <col min="2" max="2" width="11.00390625" style="0" customWidth="1"/>
    <col min="3" max="3" width="7.140625" style="0" customWidth="1"/>
    <col min="4" max="4" width="9.57421875" style="0" customWidth="1"/>
    <col min="5" max="5" width="9.8515625" style="0" customWidth="1"/>
    <col min="6" max="6" width="15.57421875" style="0" customWidth="1"/>
    <col min="7" max="7" width="10.421875" style="0" bestFit="1" customWidth="1"/>
    <col min="11" max="12" width="10.8515625" style="0" bestFit="1" customWidth="1"/>
    <col min="13" max="13" width="17.28125" style="0" bestFit="1" customWidth="1"/>
    <col min="14" max="15" width="11.00390625" style="0" bestFit="1" customWidth="1"/>
    <col min="16" max="16" width="13.28125" style="0" bestFit="1" customWidth="1"/>
    <col min="17" max="17" width="12.140625" style="0" bestFit="1" customWidth="1"/>
    <col min="18" max="18" width="16.7109375" style="0" bestFit="1" customWidth="1"/>
    <col min="19" max="22" width="11.421875" style="0" bestFit="1" customWidth="1"/>
    <col min="23" max="24" width="11.00390625" style="0" bestFit="1" customWidth="1"/>
  </cols>
  <sheetData>
    <row r="1" ht="12.75">
      <c r="A1" s="279" t="s">
        <v>424</v>
      </c>
    </row>
    <row r="3" spans="11:24" ht="12.75">
      <c r="K3" s="538" t="s">
        <v>384</v>
      </c>
      <c r="L3" s="538"/>
      <c r="M3" s="540" t="s">
        <v>389</v>
      </c>
      <c r="N3" s="538" t="s">
        <v>386</v>
      </c>
      <c r="O3" s="538"/>
      <c r="P3" s="540" t="s">
        <v>385</v>
      </c>
      <c r="Q3" s="540" t="s">
        <v>390</v>
      </c>
      <c r="R3" s="540" t="s">
        <v>383</v>
      </c>
      <c r="S3" s="538" t="s">
        <v>387</v>
      </c>
      <c r="T3" s="538"/>
      <c r="U3" s="538"/>
      <c r="V3" s="538"/>
      <c r="W3" s="538" t="s">
        <v>388</v>
      </c>
      <c r="X3" s="538"/>
    </row>
    <row r="4" spans="11:24" ht="12.75">
      <c r="K4" s="63" t="s">
        <v>120</v>
      </c>
      <c r="L4" s="63" t="s">
        <v>393</v>
      </c>
      <c r="M4" s="63" t="s">
        <v>402</v>
      </c>
      <c r="N4" s="63" t="s">
        <v>119</v>
      </c>
      <c r="O4" s="63" t="s">
        <v>395</v>
      </c>
      <c r="P4" s="63" t="s">
        <v>394</v>
      </c>
      <c r="Q4" s="63" t="s">
        <v>403</v>
      </c>
      <c r="R4" s="63" t="s">
        <v>392</v>
      </c>
      <c r="S4" s="63" t="s">
        <v>396</v>
      </c>
      <c r="T4" s="63" t="s">
        <v>397</v>
      </c>
      <c r="U4" s="63" t="s">
        <v>398</v>
      </c>
      <c r="V4" s="63" t="s">
        <v>399</v>
      </c>
      <c r="W4" s="63" t="s">
        <v>400</v>
      </c>
      <c r="X4" s="63" t="s">
        <v>401</v>
      </c>
    </row>
    <row r="5" spans="11:24" ht="12.75">
      <c r="K5" s="541">
        <v>38455</v>
      </c>
      <c r="L5" s="541"/>
      <c r="M5" s="542">
        <v>38457</v>
      </c>
      <c r="N5" s="541">
        <v>38453</v>
      </c>
      <c r="O5" s="541"/>
      <c r="P5" s="542">
        <v>38454</v>
      </c>
      <c r="Q5" s="542">
        <v>38455</v>
      </c>
      <c r="R5" s="542">
        <v>38454</v>
      </c>
      <c r="S5" s="542">
        <v>38457</v>
      </c>
      <c r="T5" s="542">
        <v>38456</v>
      </c>
      <c r="U5" s="542">
        <v>38456</v>
      </c>
      <c r="V5" s="542">
        <v>38456</v>
      </c>
      <c r="W5" s="541">
        <v>38490</v>
      </c>
      <c r="X5" s="541"/>
    </row>
    <row r="6" spans="1:24" ht="12.75">
      <c r="A6" s="275" t="s">
        <v>425</v>
      </c>
      <c r="B6" s="275" t="s">
        <v>426</v>
      </c>
      <c r="C6" s="275" t="s">
        <v>427</v>
      </c>
      <c r="D6" s="275" t="s">
        <v>428</v>
      </c>
      <c r="E6" s="275" t="s">
        <v>429</v>
      </c>
      <c r="F6" s="275" t="s">
        <v>430</v>
      </c>
      <c r="G6" s="275" t="s">
        <v>431</v>
      </c>
      <c r="H6" s="275" t="s">
        <v>432</v>
      </c>
      <c r="I6" s="275" t="s">
        <v>433</v>
      </c>
      <c r="J6" s="275" t="s">
        <v>434</v>
      </c>
      <c r="K6">
        <v>12161</v>
      </c>
      <c r="L6">
        <v>12160</v>
      </c>
      <c r="M6">
        <v>12162</v>
      </c>
      <c r="N6">
        <v>12164</v>
      </c>
      <c r="O6">
        <v>12165</v>
      </c>
      <c r="P6">
        <v>12166</v>
      </c>
      <c r="Q6">
        <v>12168</v>
      </c>
      <c r="R6">
        <v>12169</v>
      </c>
      <c r="S6">
        <v>12171</v>
      </c>
      <c r="T6">
        <v>12167</v>
      </c>
      <c r="U6">
        <v>12173</v>
      </c>
      <c r="V6">
        <v>12170</v>
      </c>
      <c r="W6">
        <v>12788</v>
      </c>
      <c r="X6">
        <v>12789</v>
      </c>
    </row>
    <row r="7" ht="12.75">
      <c r="A7" t="s">
        <v>435</v>
      </c>
    </row>
    <row r="8" ht="12.75">
      <c r="B8" t="s">
        <v>436</v>
      </c>
    </row>
    <row r="9" ht="12.75">
      <c r="C9" t="s">
        <v>437</v>
      </c>
    </row>
    <row r="10" ht="12.75">
      <c r="D10" t="s">
        <v>438</v>
      </c>
    </row>
    <row r="11" ht="12.75">
      <c r="E11" t="s">
        <v>439</v>
      </c>
    </row>
    <row r="12" spans="6:24" ht="12.75">
      <c r="F12" t="s">
        <v>440</v>
      </c>
      <c r="G12" t="s">
        <v>441</v>
      </c>
      <c r="H12">
        <v>5</v>
      </c>
      <c r="I12" t="s">
        <v>442</v>
      </c>
      <c r="J12" t="s">
        <v>12</v>
      </c>
      <c r="K12" t="s">
        <v>443</v>
      </c>
      <c r="L12" t="s">
        <v>443</v>
      </c>
      <c r="M12" t="s">
        <v>443</v>
      </c>
      <c r="N12" t="s">
        <v>443</v>
      </c>
      <c r="O12" t="s">
        <v>443</v>
      </c>
      <c r="P12" t="s">
        <v>443</v>
      </c>
      <c r="Q12" t="s">
        <v>443</v>
      </c>
      <c r="R12" t="s">
        <v>443</v>
      </c>
      <c r="S12" t="s">
        <v>443</v>
      </c>
      <c r="T12" t="s">
        <v>443</v>
      </c>
      <c r="U12" t="s">
        <v>443</v>
      </c>
      <c r="V12" t="s">
        <v>443</v>
      </c>
      <c r="W12" t="s">
        <v>443</v>
      </c>
      <c r="X12" t="s">
        <v>443</v>
      </c>
    </row>
    <row r="13" ht="12.75">
      <c r="E13" t="s">
        <v>444</v>
      </c>
    </row>
    <row r="14" spans="6:24" ht="12.75">
      <c r="F14" t="s">
        <v>445</v>
      </c>
      <c r="G14" t="s">
        <v>441</v>
      </c>
      <c r="H14">
        <v>5</v>
      </c>
      <c r="I14" t="s">
        <v>446</v>
      </c>
      <c r="J14" t="s">
        <v>12</v>
      </c>
      <c r="K14" t="s">
        <v>443</v>
      </c>
      <c r="L14" t="s">
        <v>443</v>
      </c>
      <c r="M14" t="s">
        <v>443</v>
      </c>
      <c r="N14" t="s">
        <v>443</v>
      </c>
      <c r="O14" t="s">
        <v>443</v>
      </c>
      <c r="P14" t="s">
        <v>443</v>
      </c>
      <c r="Q14" t="s">
        <v>443</v>
      </c>
      <c r="R14" t="s">
        <v>443</v>
      </c>
      <c r="S14" t="s">
        <v>443</v>
      </c>
      <c r="T14" t="s">
        <v>443</v>
      </c>
      <c r="U14" t="s">
        <v>443</v>
      </c>
      <c r="V14" t="s">
        <v>443</v>
      </c>
      <c r="W14" t="s">
        <v>443</v>
      </c>
      <c r="X14" t="s">
        <v>443</v>
      </c>
    </row>
    <row r="15" spans="6:24" ht="12.75">
      <c r="F15" t="s">
        <v>447</v>
      </c>
      <c r="G15" t="s">
        <v>448</v>
      </c>
      <c r="H15">
        <v>8</v>
      </c>
      <c r="I15" t="s">
        <v>446</v>
      </c>
      <c r="J15" t="s">
        <v>12</v>
      </c>
      <c r="K15" t="s">
        <v>443</v>
      </c>
      <c r="L15" t="s">
        <v>443</v>
      </c>
      <c r="M15" t="s">
        <v>443</v>
      </c>
      <c r="N15" t="s">
        <v>443</v>
      </c>
      <c r="O15" t="s">
        <v>443</v>
      </c>
      <c r="P15" t="s">
        <v>443</v>
      </c>
      <c r="Q15" t="s">
        <v>443</v>
      </c>
      <c r="R15" t="s">
        <v>443</v>
      </c>
      <c r="S15" t="s">
        <v>443</v>
      </c>
      <c r="T15" t="s">
        <v>443</v>
      </c>
      <c r="U15" t="s">
        <v>443</v>
      </c>
      <c r="V15" t="s">
        <v>443</v>
      </c>
      <c r="W15" t="s">
        <v>443</v>
      </c>
      <c r="X15" t="s">
        <v>443</v>
      </c>
    </row>
    <row r="16" spans="6:24" ht="12.75">
      <c r="F16" t="s">
        <v>449</v>
      </c>
      <c r="G16" t="s">
        <v>448</v>
      </c>
      <c r="H16">
        <v>5</v>
      </c>
      <c r="I16" t="s">
        <v>446</v>
      </c>
      <c r="J16" t="s">
        <v>12</v>
      </c>
      <c r="K16" t="s">
        <v>443</v>
      </c>
      <c r="L16" t="s">
        <v>443</v>
      </c>
      <c r="M16" t="s">
        <v>443</v>
      </c>
      <c r="N16" t="s">
        <v>443</v>
      </c>
      <c r="O16" t="s">
        <v>443</v>
      </c>
      <c r="P16" t="s">
        <v>443</v>
      </c>
      <c r="Q16" t="s">
        <v>443</v>
      </c>
      <c r="R16" t="s">
        <v>443</v>
      </c>
      <c r="S16" t="s">
        <v>443</v>
      </c>
      <c r="T16">
        <v>1</v>
      </c>
      <c r="U16" t="s">
        <v>443</v>
      </c>
      <c r="V16" t="s">
        <v>443</v>
      </c>
      <c r="W16" t="s">
        <v>443</v>
      </c>
      <c r="X16" t="s">
        <v>443</v>
      </c>
    </row>
    <row r="17" spans="6:24" ht="12.75">
      <c r="F17" t="s">
        <v>445</v>
      </c>
      <c r="G17" t="s">
        <v>448</v>
      </c>
      <c r="H17">
        <v>5</v>
      </c>
      <c r="I17" t="s">
        <v>446</v>
      </c>
      <c r="J17" t="s">
        <v>12</v>
      </c>
      <c r="K17" t="s">
        <v>443</v>
      </c>
      <c r="L17" t="s">
        <v>443</v>
      </c>
      <c r="M17" t="s">
        <v>443</v>
      </c>
      <c r="N17" t="s">
        <v>443</v>
      </c>
      <c r="O17" t="s">
        <v>443</v>
      </c>
      <c r="P17" t="s">
        <v>443</v>
      </c>
      <c r="Q17" t="s">
        <v>443</v>
      </c>
      <c r="R17" t="s">
        <v>443</v>
      </c>
      <c r="S17" t="s">
        <v>443</v>
      </c>
      <c r="T17">
        <v>1</v>
      </c>
      <c r="U17" t="s">
        <v>443</v>
      </c>
      <c r="V17" t="s">
        <v>443</v>
      </c>
      <c r="W17" t="s">
        <v>443</v>
      </c>
      <c r="X17" t="s">
        <v>443</v>
      </c>
    </row>
    <row r="18" ht="12.75">
      <c r="E18" t="s">
        <v>450</v>
      </c>
    </row>
    <row r="19" spans="6:24" ht="12.75">
      <c r="F19" t="s">
        <v>451</v>
      </c>
      <c r="G19" t="s">
        <v>441</v>
      </c>
      <c r="H19">
        <v>4</v>
      </c>
      <c r="I19" t="s">
        <v>452</v>
      </c>
      <c r="J19" t="s">
        <v>12</v>
      </c>
      <c r="K19" t="s">
        <v>443</v>
      </c>
      <c r="L19" t="s">
        <v>443</v>
      </c>
      <c r="M19" t="s">
        <v>443</v>
      </c>
      <c r="N19" t="s">
        <v>443</v>
      </c>
      <c r="O19" t="s">
        <v>443</v>
      </c>
      <c r="P19" t="s">
        <v>443</v>
      </c>
      <c r="Q19" t="s">
        <v>443</v>
      </c>
      <c r="R19" t="s">
        <v>443</v>
      </c>
      <c r="S19" t="s">
        <v>443</v>
      </c>
      <c r="T19" t="s">
        <v>443</v>
      </c>
      <c r="U19" t="s">
        <v>443</v>
      </c>
      <c r="V19" t="s">
        <v>443</v>
      </c>
      <c r="W19" t="s">
        <v>443</v>
      </c>
      <c r="X19" t="s">
        <v>443</v>
      </c>
    </row>
    <row r="20" spans="6:24" ht="12.75">
      <c r="F20" t="s">
        <v>453</v>
      </c>
      <c r="G20" t="s">
        <v>441</v>
      </c>
      <c r="H20">
        <v>4</v>
      </c>
      <c r="I20" t="s">
        <v>454</v>
      </c>
      <c r="J20" t="s">
        <v>12</v>
      </c>
      <c r="K20" t="s">
        <v>443</v>
      </c>
      <c r="L20">
        <v>1</v>
      </c>
      <c r="M20" t="s">
        <v>443</v>
      </c>
      <c r="N20" t="s">
        <v>443</v>
      </c>
      <c r="O20">
        <v>8</v>
      </c>
      <c r="P20">
        <v>2</v>
      </c>
      <c r="Q20">
        <v>31</v>
      </c>
      <c r="R20">
        <v>6</v>
      </c>
      <c r="S20" t="s">
        <v>443</v>
      </c>
      <c r="T20">
        <v>6</v>
      </c>
      <c r="U20">
        <v>7</v>
      </c>
      <c r="V20">
        <v>3</v>
      </c>
      <c r="W20" t="s">
        <v>443</v>
      </c>
      <c r="X20" t="s">
        <v>443</v>
      </c>
    </row>
    <row r="21" spans="6:24" ht="12.75">
      <c r="F21" t="s">
        <v>455</v>
      </c>
      <c r="G21" t="s">
        <v>441</v>
      </c>
      <c r="H21">
        <v>4</v>
      </c>
      <c r="I21" t="s">
        <v>454</v>
      </c>
      <c r="J21" t="s">
        <v>12</v>
      </c>
      <c r="K21" t="s">
        <v>443</v>
      </c>
      <c r="L21">
        <v>2</v>
      </c>
      <c r="M21" t="s">
        <v>443</v>
      </c>
      <c r="N21" t="s">
        <v>443</v>
      </c>
      <c r="O21" t="s">
        <v>443</v>
      </c>
      <c r="P21">
        <v>6</v>
      </c>
      <c r="Q21">
        <v>3</v>
      </c>
      <c r="R21">
        <v>1</v>
      </c>
      <c r="S21" t="s">
        <v>443</v>
      </c>
      <c r="T21" t="s">
        <v>443</v>
      </c>
      <c r="U21">
        <v>1</v>
      </c>
      <c r="V21" t="s">
        <v>443</v>
      </c>
      <c r="W21" t="s">
        <v>443</v>
      </c>
      <c r="X21" t="s">
        <v>443</v>
      </c>
    </row>
    <row r="22" spans="6:24" ht="12.75">
      <c r="F22" t="s">
        <v>456</v>
      </c>
      <c r="G22" t="s">
        <v>441</v>
      </c>
      <c r="H22">
        <v>4</v>
      </c>
      <c r="I22" t="s">
        <v>454</v>
      </c>
      <c r="J22" t="s">
        <v>12</v>
      </c>
      <c r="K22" t="s">
        <v>443</v>
      </c>
      <c r="L22" t="s">
        <v>443</v>
      </c>
      <c r="M22" t="s">
        <v>443</v>
      </c>
      <c r="N22" t="s">
        <v>443</v>
      </c>
      <c r="O22" t="s">
        <v>443</v>
      </c>
      <c r="P22">
        <v>8</v>
      </c>
      <c r="Q22">
        <v>2</v>
      </c>
      <c r="R22">
        <v>3</v>
      </c>
      <c r="S22" t="s">
        <v>443</v>
      </c>
      <c r="T22" t="s">
        <v>443</v>
      </c>
      <c r="U22" t="s">
        <v>443</v>
      </c>
      <c r="V22" t="s">
        <v>443</v>
      </c>
      <c r="W22" t="s">
        <v>443</v>
      </c>
      <c r="X22" t="s">
        <v>443</v>
      </c>
    </row>
    <row r="23" spans="6:24" ht="12.75">
      <c r="F23" t="s">
        <v>451</v>
      </c>
      <c r="G23" t="s">
        <v>448</v>
      </c>
      <c r="H23">
        <v>4</v>
      </c>
      <c r="I23" t="s">
        <v>452</v>
      </c>
      <c r="J23" t="s">
        <v>12</v>
      </c>
      <c r="K23" t="s">
        <v>443</v>
      </c>
      <c r="L23" t="s">
        <v>443</v>
      </c>
      <c r="M23" t="s">
        <v>443</v>
      </c>
      <c r="N23">
        <v>4</v>
      </c>
      <c r="O23">
        <v>3</v>
      </c>
      <c r="P23" t="s">
        <v>443</v>
      </c>
      <c r="Q23" t="s">
        <v>443</v>
      </c>
      <c r="R23" t="s">
        <v>443</v>
      </c>
      <c r="S23" t="s">
        <v>443</v>
      </c>
      <c r="T23" t="s">
        <v>443</v>
      </c>
      <c r="U23" t="s">
        <v>443</v>
      </c>
      <c r="V23">
        <v>3</v>
      </c>
      <c r="W23" t="s">
        <v>443</v>
      </c>
      <c r="X23" t="s">
        <v>443</v>
      </c>
    </row>
    <row r="24" spans="6:24" ht="12.75">
      <c r="F24" t="s">
        <v>453</v>
      </c>
      <c r="G24" t="s">
        <v>448</v>
      </c>
      <c r="H24">
        <v>4</v>
      </c>
      <c r="I24" t="s">
        <v>454</v>
      </c>
      <c r="J24" t="s">
        <v>12</v>
      </c>
      <c r="K24">
        <v>2</v>
      </c>
      <c r="L24">
        <v>9</v>
      </c>
      <c r="M24">
        <v>38</v>
      </c>
      <c r="N24">
        <v>3</v>
      </c>
      <c r="O24">
        <v>30</v>
      </c>
      <c r="P24">
        <v>21</v>
      </c>
      <c r="Q24">
        <v>63</v>
      </c>
      <c r="R24">
        <v>8</v>
      </c>
      <c r="S24">
        <v>1</v>
      </c>
      <c r="T24">
        <v>42</v>
      </c>
      <c r="U24">
        <v>36</v>
      </c>
      <c r="V24">
        <v>18</v>
      </c>
      <c r="W24">
        <v>20</v>
      </c>
      <c r="X24">
        <v>16</v>
      </c>
    </row>
    <row r="25" spans="6:24" ht="12.75">
      <c r="F25" t="s">
        <v>455</v>
      </c>
      <c r="G25" t="s">
        <v>448</v>
      </c>
      <c r="H25">
        <v>4</v>
      </c>
      <c r="I25" t="s">
        <v>454</v>
      </c>
      <c r="J25" t="s">
        <v>12</v>
      </c>
      <c r="K25">
        <v>1</v>
      </c>
      <c r="L25">
        <v>1</v>
      </c>
      <c r="M25" t="s">
        <v>443</v>
      </c>
      <c r="N25" t="s">
        <v>443</v>
      </c>
      <c r="O25" t="s">
        <v>443</v>
      </c>
      <c r="P25">
        <v>11</v>
      </c>
      <c r="Q25">
        <v>5</v>
      </c>
      <c r="R25" t="s">
        <v>443</v>
      </c>
      <c r="S25" t="s">
        <v>443</v>
      </c>
      <c r="T25">
        <v>1</v>
      </c>
      <c r="U25">
        <v>13</v>
      </c>
      <c r="V25">
        <v>4</v>
      </c>
      <c r="W25" t="s">
        <v>443</v>
      </c>
      <c r="X25" t="s">
        <v>443</v>
      </c>
    </row>
    <row r="26" spans="6:24" ht="12.75">
      <c r="F26" t="s">
        <v>456</v>
      </c>
      <c r="G26" t="s">
        <v>448</v>
      </c>
      <c r="H26">
        <v>4</v>
      </c>
      <c r="I26" t="s">
        <v>454</v>
      </c>
      <c r="J26" t="s">
        <v>12</v>
      </c>
      <c r="K26" t="s">
        <v>443</v>
      </c>
      <c r="L26" t="s">
        <v>443</v>
      </c>
      <c r="M26" t="s">
        <v>443</v>
      </c>
      <c r="N26" t="s">
        <v>443</v>
      </c>
      <c r="O26" t="s">
        <v>443</v>
      </c>
      <c r="P26">
        <v>117</v>
      </c>
      <c r="Q26">
        <v>33</v>
      </c>
      <c r="R26">
        <v>16</v>
      </c>
      <c r="S26" t="s">
        <v>443</v>
      </c>
      <c r="T26" t="s">
        <v>443</v>
      </c>
      <c r="U26">
        <v>46</v>
      </c>
      <c r="V26">
        <v>9</v>
      </c>
      <c r="W26" t="s">
        <v>443</v>
      </c>
      <c r="X26" t="s">
        <v>443</v>
      </c>
    </row>
    <row r="27" ht="12.75">
      <c r="E27" t="s">
        <v>457</v>
      </c>
    </row>
    <row r="28" spans="6:24" ht="12.75">
      <c r="F28" t="s">
        <v>458</v>
      </c>
      <c r="G28" t="s">
        <v>448</v>
      </c>
      <c r="H28">
        <v>4</v>
      </c>
      <c r="I28" t="s">
        <v>454</v>
      </c>
      <c r="J28" t="s">
        <v>12</v>
      </c>
      <c r="K28" t="s">
        <v>443</v>
      </c>
      <c r="L28" t="s">
        <v>443</v>
      </c>
      <c r="M28" t="s">
        <v>443</v>
      </c>
      <c r="N28" t="s">
        <v>443</v>
      </c>
      <c r="O28" t="s">
        <v>443</v>
      </c>
      <c r="P28" t="s">
        <v>443</v>
      </c>
      <c r="Q28" t="s">
        <v>443</v>
      </c>
      <c r="R28" t="s">
        <v>443</v>
      </c>
      <c r="S28" t="s">
        <v>443</v>
      </c>
      <c r="T28" t="s">
        <v>443</v>
      </c>
      <c r="U28" t="s">
        <v>443</v>
      </c>
      <c r="V28">
        <v>1</v>
      </c>
      <c r="W28" t="s">
        <v>443</v>
      </c>
      <c r="X28" t="s">
        <v>443</v>
      </c>
    </row>
    <row r="29" spans="6:24" ht="12.75">
      <c r="F29" t="s">
        <v>459</v>
      </c>
      <c r="G29" t="s">
        <v>448</v>
      </c>
      <c r="H29">
        <v>4</v>
      </c>
      <c r="I29" t="s">
        <v>454</v>
      </c>
      <c r="J29" t="s">
        <v>12</v>
      </c>
      <c r="K29" t="s">
        <v>443</v>
      </c>
      <c r="L29">
        <v>2</v>
      </c>
      <c r="M29" t="s">
        <v>443</v>
      </c>
      <c r="N29" t="s">
        <v>443</v>
      </c>
      <c r="O29" t="s">
        <v>443</v>
      </c>
      <c r="P29">
        <v>28</v>
      </c>
      <c r="Q29">
        <v>13</v>
      </c>
      <c r="R29">
        <v>2</v>
      </c>
      <c r="S29" t="s">
        <v>443</v>
      </c>
      <c r="T29" t="s">
        <v>443</v>
      </c>
      <c r="U29" t="s">
        <v>443</v>
      </c>
      <c r="V29">
        <v>15</v>
      </c>
      <c r="W29" t="s">
        <v>443</v>
      </c>
      <c r="X29" t="s">
        <v>443</v>
      </c>
    </row>
    <row r="30" spans="6:24" ht="12.75">
      <c r="F30" t="s">
        <v>460</v>
      </c>
      <c r="G30" t="s">
        <v>448</v>
      </c>
      <c r="H30">
        <v>4</v>
      </c>
      <c r="I30" t="s">
        <v>454</v>
      </c>
      <c r="J30" t="s">
        <v>12</v>
      </c>
      <c r="K30" t="s">
        <v>443</v>
      </c>
      <c r="L30" t="s">
        <v>443</v>
      </c>
      <c r="M30" t="s">
        <v>443</v>
      </c>
      <c r="N30" t="s">
        <v>443</v>
      </c>
      <c r="O30" t="s">
        <v>443</v>
      </c>
      <c r="P30" t="s">
        <v>443</v>
      </c>
      <c r="Q30" t="s">
        <v>443</v>
      </c>
      <c r="R30" t="s">
        <v>443</v>
      </c>
      <c r="S30" t="s">
        <v>443</v>
      </c>
      <c r="T30" t="s">
        <v>443</v>
      </c>
      <c r="U30" t="s">
        <v>443</v>
      </c>
      <c r="V30" t="s">
        <v>443</v>
      </c>
      <c r="W30" t="s">
        <v>443</v>
      </c>
      <c r="X30" t="s">
        <v>443</v>
      </c>
    </row>
    <row r="31" ht="12.75">
      <c r="D31" t="s">
        <v>461</v>
      </c>
    </row>
    <row r="32" ht="12.75">
      <c r="E32" t="s">
        <v>462</v>
      </c>
    </row>
    <row r="33" spans="6:24" ht="12.75">
      <c r="F33" t="s">
        <v>463</v>
      </c>
      <c r="H33">
        <v>6</v>
      </c>
      <c r="I33" t="s">
        <v>446</v>
      </c>
      <c r="J33" t="s">
        <v>12</v>
      </c>
      <c r="K33" t="s">
        <v>443</v>
      </c>
      <c r="L33" t="s">
        <v>443</v>
      </c>
      <c r="M33">
        <v>1</v>
      </c>
      <c r="N33">
        <v>8</v>
      </c>
      <c r="O33">
        <v>15</v>
      </c>
      <c r="P33">
        <v>1</v>
      </c>
      <c r="Q33">
        <v>4</v>
      </c>
      <c r="R33">
        <v>6</v>
      </c>
      <c r="S33">
        <v>2</v>
      </c>
      <c r="T33">
        <v>1</v>
      </c>
      <c r="U33">
        <v>6</v>
      </c>
      <c r="V33">
        <v>4</v>
      </c>
      <c r="W33" t="s">
        <v>443</v>
      </c>
      <c r="X33" t="s">
        <v>443</v>
      </c>
    </row>
    <row r="34" spans="6:24" ht="12.75">
      <c r="F34" t="s">
        <v>464</v>
      </c>
      <c r="H34">
        <v>6</v>
      </c>
      <c r="I34" t="s">
        <v>446</v>
      </c>
      <c r="J34" t="s">
        <v>12</v>
      </c>
      <c r="K34" t="s">
        <v>443</v>
      </c>
      <c r="L34" t="s">
        <v>443</v>
      </c>
      <c r="M34" t="s">
        <v>443</v>
      </c>
      <c r="N34" t="s">
        <v>443</v>
      </c>
      <c r="O34" t="s">
        <v>443</v>
      </c>
      <c r="P34" t="s">
        <v>443</v>
      </c>
      <c r="Q34" t="s">
        <v>443</v>
      </c>
      <c r="R34" t="s">
        <v>443</v>
      </c>
      <c r="S34" t="s">
        <v>443</v>
      </c>
      <c r="T34" t="s">
        <v>443</v>
      </c>
      <c r="U34" t="s">
        <v>443</v>
      </c>
      <c r="V34" t="s">
        <v>443</v>
      </c>
      <c r="W34" t="s">
        <v>443</v>
      </c>
      <c r="X34" t="s">
        <v>443</v>
      </c>
    </row>
    <row r="35" spans="6:24" ht="12.75">
      <c r="F35" t="s">
        <v>465</v>
      </c>
      <c r="H35">
        <v>6</v>
      </c>
      <c r="I35" t="s">
        <v>452</v>
      </c>
      <c r="J35" t="s">
        <v>12</v>
      </c>
      <c r="K35" t="s">
        <v>443</v>
      </c>
      <c r="L35" t="s">
        <v>443</v>
      </c>
      <c r="M35" t="s">
        <v>443</v>
      </c>
      <c r="N35" t="s">
        <v>443</v>
      </c>
      <c r="O35" t="s">
        <v>443</v>
      </c>
      <c r="P35" t="s">
        <v>443</v>
      </c>
      <c r="Q35" t="s">
        <v>443</v>
      </c>
      <c r="R35" t="s">
        <v>443</v>
      </c>
      <c r="S35" t="s">
        <v>443</v>
      </c>
      <c r="T35" t="s">
        <v>443</v>
      </c>
      <c r="U35" t="s">
        <v>443</v>
      </c>
      <c r="V35" t="s">
        <v>443</v>
      </c>
      <c r="W35" t="s">
        <v>443</v>
      </c>
      <c r="X35" t="s">
        <v>443</v>
      </c>
    </row>
    <row r="36" spans="5:24" ht="12.75">
      <c r="E36" t="s">
        <v>462</v>
      </c>
      <c r="G36" t="s">
        <v>466</v>
      </c>
      <c r="H36" t="s">
        <v>443</v>
      </c>
      <c r="I36" t="s">
        <v>443</v>
      </c>
      <c r="J36" t="s">
        <v>12</v>
      </c>
      <c r="K36" t="s">
        <v>443</v>
      </c>
      <c r="L36" t="s">
        <v>443</v>
      </c>
      <c r="M36" t="s">
        <v>443</v>
      </c>
      <c r="N36">
        <v>4</v>
      </c>
      <c r="O36" t="s">
        <v>443</v>
      </c>
      <c r="P36" t="s">
        <v>443</v>
      </c>
      <c r="Q36" t="s">
        <v>443</v>
      </c>
      <c r="R36" t="s">
        <v>443</v>
      </c>
      <c r="S36" t="s">
        <v>443</v>
      </c>
      <c r="T36" t="s">
        <v>443</v>
      </c>
      <c r="U36" t="s">
        <v>443</v>
      </c>
      <c r="V36" t="s">
        <v>443</v>
      </c>
      <c r="W36" t="s">
        <v>443</v>
      </c>
      <c r="X36" t="s">
        <v>443</v>
      </c>
    </row>
    <row r="37" spans="5:24" ht="12.75">
      <c r="E37" t="s">
        <v>467</v>
      </c>
      <c r="H37">
        <v>6</v>
      </c>
      <c r="I37" t="s">
        <v>452</v>
      </c>
      <c r="J37" t="s">
        <v>12</v>
      </c>
      <c r="K37">
        <v>93</v>
      </c>
      <c r="L37">
        <v>141</v>
      </c>
      <c r="M37">
        <v>68</v>
      </c>
      <c r="N37">
        <v>121</v>
      </c>
      <c r="O37">
        <v>96</v>
      </c>
      <c r="P37">
        <v>30</v>
      </c>
      <c r="Q37">
        <v>28</v>
      </c>
      <c r="R37">
        <v>60</v>
      </c>
      <c r="S37">
        <v>115</v>
      </c>
      <c r="T37">
        <v>32</v>
      </c>
      <c r="U37">
        <v>79</v>
      </c>
      <c r="V37">
        <v>23</v>
      </c>
      <c r="W37">
        <v>65</v>
      </c>
      <c r="X37">
        <v>52</v>
      </c>
    </row>
    <row r="38" ht="12.75">
      <c r="E38" t="s">
        <v>468</v>
      </c>
    </row>
    <row r="39" spans="6:24" ht="12.75">
      <c r="F39" t="s">
        <v>469</v>
      </c>
      <c r="H39">
        <v>2</v>
      </c>
      <c r="I39" t="s">
        <v>452</v>
      </c>
      <c r="J39" t="s">
        <v>12</v>
      </c>
      <c r="K39">
        <v>1</v>
      </c>
      <c r="L39" t="s">
        <v>443</v>
      </c>
      <c r="M39" t="s">
        <v>443</v>
      </c>
      <c r="N39" t="s">
        <v>443</v>
      </c>
      <c r="O39" t="s">
        <v>443</v>
      </c>
      <c r="P39" t="s">
        <v>443</v>
      </c>
      <c r="Q39" t="s">
        <v>443</v>
      </c>
      <c r="R39" t="s">
        <v>443</v>
      </c>
      <c r="S39" t="s">
        <v>443</v>
      </c>
      <c r="T39" t="s">
        <v>443</v>
      </c>
      <c r="U39" t="s">
        <v>443</v>
      </c>
      <c r="V39" t="s">
        <v>443</v>
      </c>
      <c r="W39" t="s">
        <v>443</v>
      </c>
      <c r="X39" t="s">
        <v>443</v>
      </c>
    </row>
    <row r="40" spans="5:24" ht="12.75">
      <c r="E40" t="s">
        <v>470</v>
      </c>
      <c r="H40">
        <v>4</v>
      </c>
      <c r="I40" t="s">
        <v>446</v>
      </c>
      <c r="J40" t="s">
        <v>12</v>
      </c>
      <c r="K40" t="s">
        <v>443</v>
      </c>
      <c r="L40" t="s">
        <v>443</v>
      </c>
      <c r="M40" t="s">
        <v>443</v>
      </c>
      <c r="N40" t="s">
        <v>443</v>
      </c>
      <c r="O40" t="s">
        <v>443</v>
      </c>
      <c r="P40" t="s">
        <v>443</v>
      </c>
      <c r="Q40" t="s">
        <v>443</v>
      </c>
      <c r="R40" t="s">
        <v>443</v>
      </c>
      <c r="S40" t="s">
        <v>443</v>
      </c>
      <c r="T40" t="s">
        <v>443</v>
      </c>
      <c r="U40" t="s">
        <v>443</v>
      </c>
      <c r="V40" t="s">
        <v>443</v>
      </c>
      <c r="W40" t="s">
        <v>443</v>
      </c>
      <c r="X40" t="s">
        <v>443</v>
      </c>
    </row>
    <row r="41" ht="12.75">
      <c r="E41" t="s">
        <v>471</v>
      </c>
    </row>
    <row r="42" spans="6:24" ht="12.75">
      <c r="F42" t="s">
        <v>472</v>
      </c>
      <c r="H42">
        <v>6</v>
      </c>
      <c r="I42" t="s">
        <v>446</v>
      </c>
      <c r="J42" t="s">
        <v>12</v>
      </c>
      <c r="K42" t="s">
        <v>443</v>
      </c>
      <c r="L42">
        <v>2</v>
      </c>
      <c r="M42" t="s">
        <v>443</v>
      </c>
      <c r="N42" t="s">
        <v>443</v>
      </c>
      <c r="O42">
        <v>1</v>
      </c>
      <c r="P42" t="s">
        <v>443</v>
      </c>
      <c r="Q42">
        <v>3</v>
      </c>
      <c r="R42" t="s">
        <v>443</v>
      </c>
      <c r="S42" t="s">
        <v>443</v>
      </c>
      <c r="T42" t="s">
        <v>443</v>
      </c>
      <c r="U42" t="s">
        <v>443</v>
      </c>
      <c r="V42" t="s">
        <v>443</v>
      </c>
      <c r="W42" t="s">
        <v>443</v>
      </c>
      <c r="X42" t="s">
        <v>443</v>
      </c>
    </row>
    <row r="43" spans="6:24" ht="12.75">
      <c r="F43" t="s">
        <v>473</v>
      </c>
      <c r="H43">
        <v>6</v>
      </c>
      <c r="I43" t="s">
        <v>446</v>
      </c>
      <c r="J43" t="s">
        <v>12</v>
      </c>
      <c r="K43" t="s">
        <v>443</v>
      </c>
      <c r="L43" t="s">
        <v>443</v>
      </c>
      <c r="M43" t="s">
        <v>443</v>
      </c>
      <c r="N43" t="s">
        <v>443</v>
      </c>
      <c r="O43" t="s">
        <v>443</v>
      </c>
      <c r="P43" t="s">
        <v>443</v>
      </c>
      <c r="Q43" t="s">
        <v>443</v>
      </c>
      <c r="R43" t="s">
        <v>443</v>
      </c>
      <c r="S43" t="s">
        <v>443</v>
      </c>
      <c r="T43">
        <v>1</v>
      </c>
      <c r="U43">
        <v>1</v>
      </c>
      <c r="V43" t="s">
        <v>443</v>
      </c>
      <c r="W43" t="s">
        <v>443</v>
      </c>
      <c r="X43" t="s">
        <v>443</v>
      </c>
    </row>
    <row r="44" spans="6:24" ht="12.75">
      <c r="F44" t="s">
        <v>474</v>
      </c>
      <c r="H44">
        <v>6</v>
      </c>
      <c r="I44" t="s">
        <v>446</v>
      </c>
      <c r="J44" t="s">
        <v>12</v>
      </c>
      <c r="K44" t="s">
        <v>443</v>
      </c>
      <c r="L44" t="s">
        <v>443</v>
      </c>
      <c r="M44" t="s">
        <v>443</v>
      </c>
      <c r="N44" t="s">
        <v>443</v>
      </c>
      <c r="O44" t="s">
        <v>443</v>
      </c>
      <c r="P44" t="s">
        <v>443</v>
      </c>
      <c r="Q44" t="s">
        <v>443</v>
      </c>
      <c r="R44" t="s">
        <v>443</v>
      </c>
      <c r="S44" t="s">
        <v>443</v>
      </c>
      <c r="T44" t="s">
        <v>443</v>
      </c>
      <c r="U44" t="s">
        <v>443</v>
      </c>
      <c r="V44" t="s">
        <v>443</v>
      </c>
      <c r="W44" t="s">
        <v>443</v>
      </c>
      <c r="X44" t="s">
        <v>443</v>
      </c>
    </row>
    <row r="45" spans="6:24" ht="12.75">
      <c r="F45" t="s">
        <v>475</v>
      </c>
      <c r="H45">
        <v>6</v>
      </c>
      <c r="I45" t="s">
        <v>446</v>
      </c>
      <c r="J45" t="s">
        <v>12</v>
      </c>
      <c r="K45" t="s">
        <v>443</v>
      </c>
      <c r="L45" t="s">
        <v>443</v>
      </c>
      <c r="M45" t="s">
        <v>443</v>
      </c>
      <c r="N45" t="s">
        <v>443</v>
      </c>
      <c r="O45" t="s">
        <v>443</v>
      </c>
      <c r="P45" t="s">
        <v>443</v>
      </c>
      <c r="Q45" t="s">
        <v>443</v>
      </c>
      <c r="R45" t="s">
        <v>443</v>
      </c>
      <c r="S45" t="s">
        <v>443</v>
      </c>
      <c r="T45">
        <v>2</v>
      </c>
      <c r="U45" t="s">
        <v>443</v>
      </c>
      <c r="V45" t="s">
        <v>443</v>
      </c>
      <c r="W45">
        <v>1</v>
      </c>
      <c r="X45">
        <v>3</v>
      </c>
    </row>
    <row r="46" spans="6:24" ht="12.75">
      <c r="F46" t="s">
        <v>476</v>
      </c>
      <c r="H46">
        <v>6</v>
      </c>
      <c r="I46" t="s">
        <v>446</v>
      </c>
      <c r="J46" t="s">
        <v>12</v>
      </c>
      <c r="K46" t="s">
        <v>443</v>
      </c>
      <c r="L46" t="s">
        <v>443</v>
      </c>
      <c r="M46" t="s">
        <v>443</v>
      </c>
      <c r="N46" t="s">
        <v>443</v>
      </c>
      <c r="O46" t="s">
        <v>443</v>
      </c>
      <c r="P46" t="s">
        <v>443</v>
      </c>
      <c r="Q46" t="s">
        <v>443</v>
      </c>
      <c r="R46" t="s">
        <v>443</v>
      </c>
      <c r="S46" t="s">
        <v>443</v>
      </c>
      <c r="T46" t="s">
        <v>443</v>
      </c>
      <c r="U46" t="s">
        <v>443</v>
      </c>
      <c r="V46">
        <v>1</v>
      </c>
      <c r="W46" t="s">
        <v>443</v>
      </c>
      <c r="X46" t="s">
        <v>443</v>
      </c>
    </row>
    <row r="47" ht="12.75">
      <c r="E47" t="s">
        <v>477</v>
      </c>
    </row>
    <row r="48" spans="6:24" ht="12.75">
      <c r="F48" t="s">
        <v>478</v>
      </c>
      <c r="H48">
        <v>3</v>
      </c>
      <c r="I48" t="s">
        <v>446</v>
      </c>
      <c r="J48" t="s">
        <v>12</v>
      </c>
      <c r="K48">
        <v>1</v>
      </c>
      <c r="L48">
        <v>1</v>
      </c>
      <c r="M48">
        <v>3</v>
      </c>
      <c r="N48" t="s">
        <v>443</v>
      </c>
      <c r="O48">
        <v>4</v>
      </c>
      <c r="P48" t="s">
        <v>443</v>
      </c>
      <c r="Q48" t="s">
        <v>443</v>
      </c>
      <c r="R48">
        <v>1</v>
      </c>
      <c r="S48">
        <v>3</v>
      </c>
      <c r="T48" t="s">
        <v>443</v>
      </c>
      <c r="U48">
        <v>1</v>
      </c>
      <c r="V48" t="s">
        <v>443</v>
      </c>
      <c r="W48">
        <v>1</v>
      </c>
      <c r="X48" t="s">
        <v>443</v>
      </c>
    </row>
    <row r="49" ht="12.75">
      <c r="E49" t="s">
        <v>479</v>
      </c>
    </row>
    <row r="50" spans="6:24" ht="12.75">
      <c r="F50" t="s">
        <v>480</v>
      </c>
      <c r="H50">
        <v>4</v>
      </c>
      <c r="I50" t="s">
        <v>452</v>
      </c>
      <c r="J50" t="s">
        <v>12</v>
      </c>
      <c r="K50">
        <v>1</v>
      </c>
      <c r="L50" t="s">
        <v>443</v>
      </c>
      <c r="M50" t="s">
        <v>443</v>
      </c>
      <c r="N50" t="s">
        <v>443</v>
      </c>
      <c r="O50" t="s">
        <v>443</v>
      </c>
      <c r="P50" t="s">
        <v>443</v>
      </c>
      <c r="Q50" t="s">
        <v>443</v>
      </c>
      <c r="R50" t="s">
        <v>443</v>
      </c>
      <c r="S50" t="s">
        <v>443</v>
      </c>
      <c r="T50" t="s">
        <v>443</v>
      </c>
      <c r="U50" t="s">
        <v>443</v>
      </c>
      <c r="V50" t="s">
        <v>443</v>
      </c>
      <c r="W50" t="s">
        <v>443</v>
      </c>
      <c r="X50" t="s">
        <v>443</v>
      </c>
    </row>
    <row r="51" spans="6:24" ht="12.75">
      <c r="F51" t="s">
        <v>481</v>
      </c>
      <c r="H51">
        <v>10</v>
      </c>
      <c r="I51" t="s">
        <v>452</v>
      </c>
      <c r="J51" t="s">
        <v>12</v>
      </c>
      <c r="K51" t="s">
        <v>443</v>
      </c>
      <c r="L51" t="s">
        <v>443</v>
      </c>
      <c r="M51" t="s">
        <v>443</v>
      </c>
      <c r="N51" t="s">
        <v>443</v>
      </c>
      <c r="O51" t="s">
        <v>443</v>
      </c>
      <c r="P51" t="s">
        <v>443</v>
      </c>
      <c r="Q51" t="s">
        <v>443</v>
      </c>
      <c r="R51" t="s">
        <v>443</v>
      </c>
      <c r="S51" t="s">
        <v>443</v>
      </c>
      <c r="T51" t="s">
        <v>443</v>
      </c>
      <c r="U51" t="s">
        <v>443</v>
      </c>
      <c r="V51" t="s">
        <v>443</v>
      </c>
      <c r="W51" t="s">
        <v>443</v>
      </c>
      <c r="X51" t="s">
        <v>443</v>
      </c>
    </row>
    <row r="52" spans="6:24" ht="12.75">
      <c r="F52" t="s">
        <v>482</v>
      </c>
      <c r="H52">
        <v>2</v>
      </c>
      <c r="I52" t="s">
        <v>454</v>
      </c>
      <c r="J52" t="s">
        <v>12</v>
      </c>
      <c r="K52" t="s">
        <v>443</v>
      </c>
      <c r="L52" t="s">
        <v>443</v>
      </c>
      <c r="M52" t="s">
        <v>443</v>
      </c>
      <c r="N52" t="s">
        <v>443</v>
      </c>
      <c r="O52" t="s">
        <v>443</v>
      </c>
      <c r="P52" t="s">
        <v>443</v>
      </c>
      <c r="Q52">
        <v>1</v>
      </c>
      <c r="R52" t="s">
        <v>443</v>
      </c>
      <c r="S52" t="s">
        <v>443</v>
      </c>
      <c r="T52" t="s">
        <v>443</v>
      </c>
      <c r="U52" t="s">
        <v>443</v>
      </c>
      <c r="V52" t="s">
        <v>443</v>
      </c>
      <c r="W52" t="s">
        <v>443</v>
      </c>
      <c r="X52" t="s">
        <v>443</v>
      </c>
    </row>
    <row r="53" ht="12.75">
      <c r="E53" t="s">
        <v>483</v>
      </c>
    </row>
    <row r="54" spans="6:24" ht="12.75">
      <c r="F54" t="s">
        <v>484</v>
      </c>
      <c r="H54">
        <v>6</v>
      </c>
      <c r="I54" t="s">
        <v>485</v>
      </c>
      <c r="J54" t="s">
        <v>12</v>
      </c>
      <c r="K54">
        <v>7</v>
      </c>
      <c r="L54" t="s">
        <v>443</v>
      </c>
      <c r="M54">
        <v>147</v>
      </c>
      <c r="N54">
        <v>2</v>
      </c>
      <c r="O54" t="s">
        <v>443</v>
      </c>
      <c r="P54" t="s">
        <v>443</v>
      </c>
      <c r="Q54">
        <v>1</v>
      </c>
      <c r="R54">
        <v>5</v>
      </c>
      <c r="S54">
        <v>174</v>
      </c>
      <c r="T54">
        <v>3</v>
      </c>
      <c r="U54">
        <v>5</v>
      </c>
      <c r="V54">
        <v>2</v>
      </c>
      <c r="W54">
        <v>125</v>
      </c>
      <c r="X54">
        <v>152</v>
      </c>
    </row>
    <row r="55" spans="6:24" ht="12.75">
      <c r="F55" t="s">
        <v>484</v>
      </c>
      <c r="G55" t="s">
        <v>466</v>
      </c>
      <c r="H55" t="s">
        <v>443</v>
      </c>
      <c r="I55" t="s">
        <v>443</v>
      </c>
      <c r="J55" t="s">
        <v>12</v>
      </c>
      <c r="K55" t="s">
        <v>443</v>
      </c>
      <c r="L55" t="s">
        <v>443</v>
      </c>
      <c r="M55">
        <v>2</v>
      </c>
      <c r="N55" t="s">
        <v>443</v>
      </c>
      <c r="O55" t="s">
        <v>443</v>
      </c>
      <c r="P55" t="s">
        <v>443</v>
      </c>
      <c r="Q55" t="s">
        <v>443</v>
      </c>
      <c r="R55" t="s">
        <v>443</v>
      </c>
      <c r="S55" t="s">
        <v>443</v>
      </c>
      <c r="T55" t="s">
        <v>443</v>
      </c>
      <c r="U55" t="s">
        <v>443</v>
      </c>
      <c r="V55" t="s">
        <v>443</v>
      </c>
      <c r="W55" t="s">
        <v>443</v>
      </c>
      <c r="X55" t="s">
        <v>443</v>
      </c>
    </row>
    <row r="56" ht="12.75">
      <c r="E56" t="s">
        <v>486</v>
      </c>
    </row>
    <row r="57" spans="6:24" ht="12.75">
      <c r="F57" t="s">
        <v>487</v>
      </c>
      <c r="H57">
        <v>8</v>
      </c>
      <c r="I57" t="s">
        <v>452</v>
      </c>
      <c r="J57" t="s">
        <v>12</v>
      </c>
      <c r="K57" t="s">
        <v>443</v>
      </c>
      <c r="L57" t="s">
        <v>443</v>
      </c>
      <c r="M57" t="s">
        <v>443</v>
      </c>
      <c r="N57" t="s">
        <v>443</v>
      </c>
      <c r="O57" t="s">
        <v>443</v>
      </c>
      <c r="P57" t="s">
        <v>443</v>
      </c>
      <c r="Q57" t="s">
        <v>443</v>
      </c>
      <c r="R57" t="s">
        <v>443</v>
      </c>
      <c r="S57" t="s">
        <v>443</v>
      </c>
      <c r="T57" t="s">
        <v>443</v>
      </c>
      <c r="U57" t="s">
        <v>443</v>
      </c>
      <c r="V57" t="s">
        <v>443</v>
      </c>
      <c r="W57" t="s">
        <v>443</v>
      </c>
      <c r="X57" t="s">
        <v>443</v>
      </c>
    </row>
    <row r="58" spans="6:24" ht="12.75">
      <c r="F58" t="s">
        <v>488</v>
      </c>
      <c r="H58">
        <v>8</v>
      </c>
      <c r="I58" t="s">
        <v>452</v>
      </c>
      <c r="J58" t="s">
        <v>12</v>
      </c>
      <c r="K58" t="s">
        <v>443</v>
      </c>
      <c r="L58" t="s">
        <v>443</v>
      </c>
      <c r="M58" t="s">
        <v>443</v>
      </c>
      <c r="N58" t="s">
        <v>443</v>
      </c>
      <c r="O58" t="s">
        <v>443</v>
      </c>
      <c r="P58" t="s">
        <v>443</v>
      </c>
      <c r="Q58" t="s">
        <v>443</v>
      </c>
      <c r="R58" t="s">
        <v>443</v>
      </c>
      <c r="S58" t="s">
        <v>443</v>
      </c>
      <c r="T58" t="s">
        <v>443</v>
      </c>
      <c r="U58" t="s">
        <v>443</v>
      </c>
      <c r="V58" t="s">
        <v>443</v>
      </c>
      <c r="W58" t="s">
        <v>443</v>
      </c>
      <c r="X58" t="s">
        <v>443</v>
      </c>
    </row>
    <row r="59" ht="12.75">
      <c r="E59" t="s">
        <v>489</v>
      </c>
    </row>
    <row r="60" spans="6:24" ht="12.75">
      <c r="F60" t="s">
        <v>490</v>
      </c>
      <c r="H60">
        <v>3</v>
      </c>
      <c r="I60" t="s">
        <v>446</v>
      </c>
      <c r="J60" t="s">
        <v>12</v>
      </c>
      <c r="K60" t="s">
        <v>443</v>
      </c>
      <c r="L60">
        <v>1</v>
      </c>
      <c r="M60">
        <v>2</v>
      </c>
      <c r="N60" t="s">
        <v>443</v>
      </c>
      <c r="O60">
        <v>2</v>
      </c>
      <c r="P60" t="s">
        <v>443</v>
      </c>
      <c r="Q60">
        <v>4</v>
      </c>
      <c r="R60">
        <v>3</v>
      </c>
      <c r="S60" t="s">
        <v>443</v>
      </c>
      <c r="T60">
        <v>1</v>
      </c>
      <c r="U60">
        <v>1</v>
      </c>
      <c r="V60" t="s">
        <v>443</v>
      </c>
      <c r="W60">
        <v>2</v>
      </c>
      <c r="X60">
        <v>2</v>
      </c>
    </row>
    <row r="61" spans="6:24" ht="12.75">
      <c r="F61" t="s">
        <v>491</v>
      </c>
      <c r="H61">
        <v>2</v>
      </c>
      <c r="I61" t="s">
        <v>446</v>
      </c>
      <c r="J61" t="s">
        <v>12</v>
      </c>
      <c r="K61" t="s">
        <v>443</v>
      </c>
      <c r="L61">
        <v>1</v>
      </c>
      <c r="M61" t="s">
        <v>443</v>
      </c>
      <c r="N61" t="s">
        <v>443</v>
      </c>
      <c r="O61">
        <v>5</v>
      </c>
      <c r="P61">
        <v>7</v>
      </c>
      <c r="Q61">
        <v>3</v>
      </c>
      <c r="R61">
        <v>1</v>
      </c>
      <c r="S61" t="s">
        <v>443</v>
      </c>
      <c r="T61" t="s">
        <v>443</v>
      </c>
      <c r="U61" t="s">
        <v>443</v>
      </c>
      <c r="V61" t="s">
        <v>443</v>
      </c>
      <c r="W61">
        <v>1</v>
      </c>
      <c r="X61" t="s">
        <v>443</v>
      </c>
    </row>
    <row r="62" spans="6:24" ht="12.75">
      <c r="F62" t="s">
        <v>492</v>
      </c>
      <c r="H62">
        <v>3</v>
      </c>
      <c r="I62" t="s">
        <v>442</v>
      </c>
      <c r="J62" t="s">
        <v>12</v>
      </c>
      <c r="K62" t="s">
        <v>443</v>
      </c>
      <c r="L62" t="s">
        <v>443</v>
      </c>
      <c r="M62" t="s">
        <v>443</v>
      </c>
      <c r="N62">
        <v>6</v>
      </c>
      <c r="O62">
        <v>16</v>
      </c>
      <c r="P62">
        <v>20</v>
      </c>
      <c r="Q62">
        <v>38</v>
      </c>
      <c r="R62" t="s">
        <v>443</v>
      </c>
      <c r="S62" t="s">
        <v>443</v>
      </c>
      <c r="T62">
        <v>2</v>
      </c>
      <c r="U62">
        <v>30</v>
      </c>
      <c r="V62">
        <v>15</v>
      </c>
      <c r="W62" t="s">
        <v>443</v>
      </c>
      <c r="X62" t="s">
        <v>443</v>
      </c>
    </row>
    <row r="63" spans="6:24" ht="12.75">
      <c r="F63" t="s">
        <v>493</v>
      </c>
      <c r="H63">
        <v>6</v>
      </c>
      <c r="I63" t="s">
        <v>442</v>
      </c>
      <c r="J63" t="s">
        <v>12</v>
      </c>
      <c r="K63" t="s">
        <v>443</v>
      </c>
      <c r="L63" t="s">
        <v>443</v>
      </c>
      <c r="M63" t="s">
        <v>443</v>
      </c>
      <c r="N63" t="s">
        <v>443</v>
      </c>
      <c r="O63" t="s">
        <v>443</v>
      </c>
      <c r="P63" t="s">
        <v>443</v>
      </c>
      <c r="Q63" t="s">
        <v>443</v>
      </c>
      <c r="R63" t="s">
        <v>443</v>
      </c>
      <c r="S63" t="s">
        <v>443</v>
      </c>
      <c r="T63" t="s">
        <v>443</v>
      </c>
      <c r="U63" t="s">
        <v>443</v>
      </c>
      <c r="V63" t="s">
        <v>443</v>
      </c>
      <c r="W63" t="s">
        <v>443</v>
      </c>
      <c r="X63" t="s">
        <v>443</v>
      </c>
    </row>
    <row r="64" spans="6:24" ht="12.75">
      <c r="F64" t="s">
        <v>494</v>
      </c>
      <c r="H64">
        <v>3</v>
      </c>
      <c r="I64" t="s">
        <v>452</v>
      </c>
      <c r="J64" t="s">
        <v>12</v>
      </c>
      <c r="K64" t="s">
        <v>443</v>
      </c>
      <c r="L64" t="s">
        <v>443</v>
      </c>
      <c r="M64" t="s">
        <v>443</v>
      </c>
      <c r="N64" t="s">
        <v>443</v>
      </c>
      <c r="O64" t="s">
        <v>443</v>
      </c>
      <c r="P64" t="s">
        <v>443</v>
      </c>
      <c r="Q64" t="s">
        <v>443</v>
      </c>
      <c r="R64" t="s">
        <v>443</v>
      </c>
      <c r="S64" t="s">
        <v>443</v>
      </c>
      <c r="T64" t="s">
        <v>443</v>
      </c>
      <c r="U64" t="s">
        <v>443</v>
      </c>
      <c r="V64" t="s">
        <v>443</v>
      </c>
      <c r="W64" t="s">
        <v>443</v>
      </c>
      <c r="X64" t="s">
        <v>443</v>
      </c>
    </row>
    <row r="65" spans="6:24" ht="12.75">
      <c r="F65" t="s">
        <v>495</v>
      </c>
      <c r="H65">
        <v>4</v>
      </c>
      <c r="I65" t="s">
        <v>442</v>
      </c>
      <c r="J65" t="s">
        <v>12</v>
      </c>
      <c r="K65" t="s">
        <v>443</v>
      </c>
      <c r="L65">
        <v>2</v>
      </c>
      <c r="M65" t="s">
        <v>443</v>
      </c>
      <c r="N65" t="s">
        <v>443</v>
      </c>
      <c r="O65">
        <v>6</v>
      </c>
      <c r="P65" t="s">
        <v>443</v>
      </c>
      <c r="Q65" t="s">
        <v>443</v>
      </c>
      <c r="R65" t="s">
        <v>443</v>
      </c>
      <c r="S65" t="s">
        <v>443</v>
      </c>
      <c r="T65" t="s">
        <v>443</v>
      </c>
      <c r="U65" t="s">
        <v>443</v>
      </c>
      <c r="V65" t="s">
        <v>443</v>
      </c>
      <c r="W65" t="s">
        <v>443</v>
      </c>
      <c r="X65" t="s">
        <v>443</v>
      </c>
    </row>
    <row r="66" spans="6:24" ht="12.75">
      <c r="F66" t="s">
        <v>496</v>
      </c>
      <c r="H66">
        <v>3</v>
      </c>
      <c r="I66" t="s">
        <v>446</v>
      </c>
      <c r="J66" t="s">
        <v>12</v>
      </c>
      <c r="K66" t="s">
        <v>443</v>
      </c>
      <c r="L66" t="s">
        <v>443</v>
      </c>
      <c r="M66" t="s">
        <v>443</v>
      </c>
      <c r="N66" t="s">
        <v>443</v>
      </c>
      <c r="O66">
        <v>5</v>
      </c>
      <c r="P66" t="s">
        <v>443</v>
      </c>
      <c r="Q66" t="s">
        <v>443</v>
      </c>
      <c r="R66">
        <v>1</v>
      </c>
      <c r="S66">
        <v>1</v>
      </c>
      <c r="T66" t="s">
        <v>443</v>
      </c>
      <c r="U66" t="s">
        <v>443</v>
      </c>
      <c r="V66" t="s">
        <v>443</v>
      </c>
      <c r="W66" t="s">
        <v>443</v>
      </c>
      <c r="X66" t="s">
        <v>443</v>
      </c>
    </row>
    <row r="67" spans="6:24" ht="12.75">
      <c r="F67" t="s">
        <v>497</v>
      </c>
      <c r="H67">
        <v>4</v>
      </c>
      <c r="I67" t="s">
        <v>498</v>
      </c>
      <c r="J67" t="s">
        <v>12</v>
      </c>
      <c r="K67" t="s">
        <v>443</v>
      </c>
      <c r="L67">
        <v>1</v>
      </c>
      <c r="M67" t="s">
        <v>443</v>
      </c>
      <c r="N67" t="s">
        <v>443</v>
      </c>
      <c r="O67" t="s">
        <v>443</v>
      </c>
      <c r="P67" t="s">
        <v>443</v>
      </c>
      <c r="Q67" t="s">
        <v>443</v>
      </c>
      <c r="R67" t="s">
        <v>443</v>
      </c>
      <c r="S67" t="s">
        <v>443</v>
      </c>
      <c r="T67" t="s">
        <v>443</v>
      </c>
      <c r="U67" t="s">
        <v>443</v>
      </c>
      <c r="V67" t="s">
        <v>443</v>
      </c>
      <c r="W67" t="s">
        <v>443</v>
      </c>
      <c r="X67" t="s">
        <v>443</v>
      </c>
    </row>
    <row r="68" spans="5:24" ht="12.75">
      <c r="E68" t="s">
        <v>489</v>
      </c>
      <c r="G68" t="s">
        <v>466</v>
      </c>
      <c r="H68" t="s">
        <v>443</v>
      </c>
      <c r="I68" t="s">
        <v>443</v>
      </c>
      <c r="J68" t="s">
        <v>12</v>
      </c>
      <c r="K68" t="s">
        <v>443</v>
      </c>
      <c r="L68" t="s">
        <v>443</v>
      </c>
      <c r="M68" t="s">
        <v>443</v>
      </c>
      <c r="N68" t="s">
        <v>443</v>
      </c>
      <c r="O68" t="s">
        <v>443</v>
      </c>
      <c r="P68" t="s">
        <v>443</v>
      </c>
      <c r="Q68" t="s">
        <v>443</v>
      </c>
      <c r="R68" t="s">
        <v>443</v>
      </c>
      <c r="S68" t="s">
        <v>443</v>
      </c>
      <c r="T68" t="s">
        <v>443</v>
      </c>
      <c r="U68" t="s">
        <v>443</v>
      </c>
      <c r="V68" t="s">
        <v>443</v>
      </c>
      <c r="W68" t="s">
        <v>443</v>
      </c>
      <c r="X68" t="s">
        <v>443</v>
      </c>
    </row>
    <row r="69" ht="12.75">
      <c r="D69" t="s">
        <v>499</v>
      </c>
    </row>
    <row r="70" ht="12.75">
      <c r="E70" t="s">
        <v>500</v>
      </c>
    </row>
    <row r="71" spans="6:24" ht="12.75">
      <c r="F71" t="s">
        <v>501</v>
      </c>
      <c r="H71">
        <v>0</v>
      </c>
      <c r="I71" t="s">
        <v>452</v>
      </c>
      <c r="J71" t="s">
        <v>12</v>
      </c>
      <c r="K71" t="s">
        <v>443</v>
      </c>
      <c r="L71" t="s">
        <v>443</v>
      </c>
      <c r="M71">
        <v>11</v>
      </c>
      <c r="N71" t="s">
        <v>443</v>
      </c>
      <c r="O71" t="s">
        <v>443</v>
      </c>
      <c r="P71" t="s">
        <v>443</v>
      </c>
      <c r="Q71" t="s">
        <v>443</v>
      </c>
      <c r="R71" t="s">
        <v>443</v>
      </c>
      <c r="S71">
        <v>1</v>
      </c>
      <c r="T71">
        <v>1</v>
      </c>
      <c r="U71">
        <v>1</v>
      </c>
      <c r="V71">
        <v>1</v>
      </c>
      <c r="W71" t="s">
        <v>443</v>
      </c>
      <c r="X71" t="s">
        <v>443</v>
      </c>
    </row>
    <row r="72" ht="12.75">
      <c r="E72" t="s">
        <v>502</v>
      </c>
    </row>
    <row r="73" spans="6:24" ht="12.75">
      <c r="F73" t="s">
        <v>503</v>
      </c>
      <c r="H73">
        <v>5</v>
      </c>
      <c r="I73" t="s">
        <v>452</v>
      </c>
      <c r="J73" t="s">
        <v>12</v>
      </c>
      <c r="K73">
        <v>191</v>
      </c>
      <c r="L73">
        <v>116</v>
      </c>
      <c r="M73">
        <v>27</v>
      </c>
      <c r="N73">
        <v>8</v>
      </c>
      <c r="O73">
        <v>27</v>
      </c>
      <c r="P73">
        <v>31</v>
      </c>
      <c r="Q73">
        <v>89</v>
      </c>
      <c r="R73">
        <v>125</v>
      </c>
      <c r="S73">
        <v>126</v>
      </c>
      <c r="T73">
        <v>103</v>
      </c>
      <c r="U73">
        <v>77</v>
      </c>
      <c r="V73">
        <v>159</v>
      </c>
      <c r="W73">
        <v>11</v>
      </c>
      <c r="X73">
        <v>23</v>
      </c>
    </row>
    <row r="74" spans="6:24" ht="12.75">
      <c r="F74" t="s">
        <v>504</v>
      </c>
      <c r="H74">
        <v>2</v>
      </c>
      <c r="I74" t="s">
        <v>452</v>
      </c>
      <c r="J74" t="s">
        <v>12</v>
      </c>
      <c r="K74" t="s">
        <v>443</v>
      </c>
      <c r="L74" t="s">
        <v>443</v>
      </c>
      <c r="M74" t="s">
        <v>443</v>
      </c>
      <c r="N74" t="s">
        <v>443</v>
      </c>
      <c r="O74" t="s">
        <v>443</v>
      </c>
      <c r="P74" t="s">
        <v>443</v>
      </c>
      <c r="Q74" t="s">
        <v>443</v>
      </c>
      <c r="R74" t="s">
        <v>443</v>
      </c>
      <c r="S74" t="s">
        <v>443</v>
      </c>
      <c r="T74" t="s">
        <v>443</v>
      </c>
      <c r="U74" t="s">
        <v>443</v>
      </c>
      <c r="V74" t="s">
        <v>443</v>
      </c>
      <c r="W74" t="s">
        <v>443</v>
      </c>
      <c r="X74" t="s">
        <v>443</v>
      </c>
    </row>
    <row r="75" spans="6:24" ht="12.75">
      <c r="F75" t="s">
        <v>505</v>
      </c>
      <c r="H75">
        <v>5</v>
      </c>
      <c r="I75" t="s">
        <v>452</v>
      </c>
      <c r="J75" t="s">
        <v>12</v>
      </c>
      <c r="K75">
        <v>3</v>
      </c>
      <c r="L75">
        <v>2</v>
      </c>
      <c r="M75">
        <v>16</v>
      </c>
      <c r="N75">
        <v>26</v>
      </c>
      <c r="O75">
        <v>17</v>
      </c>
      <c r="P75">
        <v>5</v>
      </c>
      <c r="Q75">
        <v>1</v>
      </c>
      <c r="R75">
        <v>25</v>
      </c>
      <c r="S75" t="s">
        <v>443</v>
      </c>
      <c r="T75">
        <v>39</v>
      </c>
      <c r="U75">
        <v>3</v>
      </c>
      <c r="V75">
        <v>13</v>
      </c>
      <c r="W75">
        <v>44</v>
      </c>
      <c r="X75">
        <v>17</v>
      </c>
    </row>
    <row r="76" spans="6:24" ht="12.75">
      <c r="F76" t="s">
        <v>506</v>
      </c>
      <c r="H76">
        <v>4</v>
      </c>
      <c r="I76" t="s">
        <v>452</v>
      </c>
      <c r="J76" t="s">
        <v>12</v>
      </c>
      <c r="K76" t="s">
        <v>443</v>
      </c>
      <c r="L76" t="s">
        <v>443</v>
      </c>
      <c r="M76" t="s">
        <v>443</v>
      </c>
      <c r="N76" t="s">
        <v>443</v>
      </c>
      <c r="O76" t="s">
        <v>443</v>
      </c>
      <c r="P76" t="s">
        <v>443</v>
      </c>
      <c r="Q76" t="s">
        <v>443</v>
      </c>
      <c r="R76" t="s">
        <v>443</v>
      </c>
      <c r="S76" t="s">
        <v>443</v>
      </c>
      <c r="T76" t="s">
        <v>443</v>
      </c>
      <c r="U76" t="s">
        <v>443</v>
      </c>
      <c r="V76" t="s">
        <v>443</v>
      </c>
      <c r="W76" t="s">
        <v>443</v>
      </c>
      <c r="X76" t="s">
        <v>443</v>
      </c>
    </row>
    <row r="77" ht="12.75">
      <c r="E77" t="s">
        <v>507</v>
      </c>
    </row>
    <row r="78" spans="6:24" ht="12.75">
      <c r="F78" t="s">
        <v>508</v>
      </c>
      <c r="H78">
        <v>7</v>
      </c>
      <c r="I78" t="s">
        <v>452</v>
      </c>
      <c r="J78" t="s">
        <v>12</v>
      </c>
      <c r="K78" t="s">
        <v>443</v>
      </c>
      <c r="L78" t="s">
        <v>443</v>
      </c>
      <c r="M78" t="s">
        <v>443</v>
      </c>
      <c r="N78" t="s">
        <v>443</v>
      </c>
      <c r="O78" t="s">
        <v>443</v>
      </c>
      <c r="P78" t="s">
        <v>443</v>
      </c>
      <c r="Q78" t="s">
        <v>443</v>
      </c>
      <c r="R78" t="s">
        <v>443</v>
      </c>
      <c r="S78" t="s">
        <v>443</v>
      </c>
      <c r="T78" t="s">
        <v>443</v>
      </c>
      <c r="U78" t="s">
        <v>443</v>
      </c>
      <c r="V78" t="s">
        <v>443</v>
      </c>
      <c r="W78" t="s">
        <v>443</v>
      </c>
      <c r="X78" t="s">
        <v>443</v>
      </c>
    </row>
    <row r="79" ht="12.75">
      <c r="E79" t="s">
        <v>509</v>
      </c>
    </row>
    <row r="80" spans="6:24" ht="12.75">
      <c r="F80" t="s">
        <v>510</v>
      </c>
      <c r="H80">
        <v>0</v>
      </c>
      <c r="I80" t="s">
        <v>452</v>
      </c>
      <c r="J80" t="s">
        <v>12</v>
      </c>
      <c r="K80">
        <v>1</v>
      </c>
      <c r="L80">
        <v>1</v>
      </c>
      <c r="M80" t="s">
        <v>443</v>
      </c>
      <c r="N80">
        <v>1</v>
      </c>
      <c r="O80">
        <v>19</v>
      </c>
      <c r="P80">
        <v>2</v>
      </c>
      <c r="Q80">
        <v>7</v>
      </c>
      <c r="R80">
        <v>2</v>
      </c>
      <c r="S80" t="s">
        <v>443</v>
      </c>
      <c r="T80">
        <v>11</v>
      </c>
      <c r="U80" t="s">
        <v>443</v>
      </c>
      <c r="V80" t="s">
        <v>443</v>
      </c>
      <c r="W80" t="s">
        <v>443</v>
      </c>
      <c r="X80" t="s">
        <v>443</v>
      </c>
    </row>
    <row r="81" spans="6:24" ht="12.75">
      <c r="F81" t="s">
        <v>511</v>
      </c>
      <c r="H81">
        <v>1</v>
      </c>
      <c r="I81" t="s">
        <v>452</v>
      </c>
      <c r="J81" t="s">
        <v>12</v>
      </c>
      <c r="K81" t="s">
        <v>443</v>
      </c>
      <c r="L81" t="s">
        <v>443</v>
      </c>
      <c r="M81" t="s">
        <v>443</v>
      </c>
      <c r="N81">
        <v>41</v>
      </c>
      <c r="O81">
        <v>3</v>
      </c>
      <c r="P81" t="s">
        <v>443</v>
      </c>
      <c r="Q81" t="s">
        <v>443</v>
      </c>
      <c r="R81" t="s">
        <v>443</v>
      </c>
      <c r="S81" t="s">
        <v>443</v>
      </c>
      <c r="T81">
        <v>61</v>
      </c>
      <c r="U81">
        <v>8</v>
      </c>
      <c r="V81" t="s">
        <v>443</v>
      </c>
      <c r="W81" t="s">
        <v>443</v>
      </c>
      <c r="X81" t="s">
        <v>443</v>
      </c>
    </row>
    <row r="82" spans="6:24" ht="12.75">
      <c r="F82" t="s">
        <v>512</v>
      </c>
      <c r="H82">
        <v>2</v>
      </c>
      <c r="I82" t="s">
        <v>452</v>
      </c>
      <c r="J82" t="s">
        <v>12</v>
      </c>
      <c r="K82" t="s">
        <v>443</v>
      </c>
      <c r="L82" t="s">
        <v>443</v>
      </c>
      <c r="M82" t="s">
        <v>443</v>
      </c>
      <c r="N82" t="s">
        <v>443</v>
      </c>
      <c r="O82" t="s">
        <v>443</v>
      </c>
      <c r="P82" t="s">
        <v>443</v>
      </c>
      <c r="Q82" t="s">
        <v>443</v>
      </c>
      <c r="R82" t="s">
        <v>443</v>
      </c>
      <c r="S82">
        <v>2</v>
      </c>
      <c r="T82">
        <v>1</v>
      </c>
      <c r="U82">
        <v>7</v>
      </c>
      <c r="V82">
        <v>2</v>
      </c>
      <c r="W82" t="s">
        <v>443</v>
      </c>
      <c r="X82" t="s">
        <v>443</v>
      </c>
    </row>
    <row r="83" ht="12.75">
      <c r="E83" t="s">
        <v>513</v>
      </c>
    </row>
    <row r="84" spans="6:24" ht="12.75">
      <c r="F84" t="s">
        <v>514</v>
      </c>
      <c r="H84">
        <v>2</v>
      </c>
      <c r="I84" t="s">
        <v>454</v>
      </c>
      <c r="J84" t="s">
        <v>12</v>
      </c>
      <c r="K84" t="s">
        <v>443</v>
      </c>
      <c r="L84" t="s">
        <v>443</v>
      </c>
      <c r="M84" t="s">
        <v>443</v>
      </c>
      <c r="N84" t="s">
        <v>443</v>
      </c>
      <c r="O84" t="s">
        <v>443</v>
      </c>
      <c r="P84" t="s">
        <v>443</v>
      </c>
      <c r="Q84" t="s">
        <v>443</v>
      </c>
      <c r="R84">
        <v>9</v>
      </c>
      <c r="S84" t="s">
        <v>443</v>
      </c>
      <c r="T84" t="s">
        <v>443</v>
      </c>
      <c r="U84" t="s">
        <v>443</v>
      </c>
      <c r="V84" t="s">
        <v>443</v>
      </c>
      <c r="W84" t="s">
        <v>443</v>
      </c>
      <c r="X84" t="s">
        <v>443</v>
      </c>
    </row>
    <row r="85" spans="6:24" ht="12.75">
      <c r="F85" t="s">
        <v>515</v>
      </c>
      <c r="H85">
        <v>4</v>
      </c>
      <c r="I85" t="s">
        <v>454</v>
      </c>
      <c r="J85" t="s">
        <v>12</v>
      </c>
      <c r="K85">
        <v>16</v>
      </c>
      <c r="L85" t="s">
        <v>443</v>
      </c>
      <c r="M85" t="s">
        <v>443</v>
      </c>
      <c r="N85">
        <v>75</v>
      </c>
      <c r="O85">
        <v>63</v>
      </c>
      <c r="P85" t="s">
        <v>443</v>
      </c>
      <c r="Q85" t="s">
        <v>443</v>
      </c>
      <c r="R85">
        <v>4</v>
      </c>
      <c r="S85" t="s">
        <v>443</v>
      </c>
      <c r="T85">
        <v>29</v>
      </c>
      <c r="U85">
        <v>7</v>
      </c>
      <c r="V85">
        <v>1</v>
      </c>
      <c r="W85" t="s">
        <v>443</v>
      </c>
      <c r="X85" t="s">
        <v>443</v>
      </c>
    </row>
    <row r="86" spans="6:24" ht="12.75">
      <c r="F86" t="s">
        <v>516</v>
      </c>
      <c r="H86">
        <v>0</v>
      </c>
      <c r="I86" t="s">
        <v>454</v>
      </c>
      <c r="J86" t="s">
        <v>12</v>
      </c>
      <c r="K86" t="s">
        <v>443</v>
      </c>
      <c r="L86" t="s">
        <v>443</v>
      </c>
      <c r="M86" t="s">
        <v>443</v>
      </c>
      <c r="N86" t="s">
        <v>443</v>
      </c>
      <c r="O86">
        <v>2</v>
      </c>
      <c r="P86">
        <v>1</v>
      </c>
      <c r="Q86">
        <v>2</v>
      </c>
      <c r="R86">
        <v>1</v>
      </c>
      <c r="S86" t="s">
        <v>443</v>
      </c>
      <c r="T86">
        <v>1</v>
      </c>
      <c r="U86" t="s">
        <v>443</v>
      </c>
      <c r="V86">
        <v>2</v>
      </c>
      <c r="W86" t="s">
        <v>443</v>
      </c>
      <c r="X86" t="s">
        <v>443</v>
      </c>
    </row>
    <row r="87" spans="6:24" ht="12.75">
      <c r="F87" t="s">
        <v>517</v>
      </c>
      <c r="H87">
        <v>3</v>
      </c>
      <c r="I87" t="s">
        <v>454</v>
      </c>
      <c r="J87" t="s">
        <v>12</v>
      </c>
      <c r="K87">
        <v>2</v>
      </c>
      <c r="L87">
        <v>21</v>
      </c>
      <c r="M87" t="s">
        <v>443</v>
      </c>
      <c r="N87" t="s">
        <v>443</v>
      </c>
      <c r="O87" t="s">
        <v>443</v>
      </c>
      <c r="P87" t="s">
        <v>443</v>
      </c>
      <c r="Q87" t="s">
        <v>443</v>
      </c>
      <c r="R87">
        <v>4</v>
      </c>
      <c r="S87" t="s">
        <v>443</v>
      </c>
      <c r="T87" t="s">
        <v>443</v>
      </c>
      <c r="U87">
        <v>1</v>
      </c>
      <c r="V87" t="s">
        <v>443</v>
      </c>
      <c r="W87">
        <v>8</v>
      </c>
      <c r="X87">
        <v>1</v>
      </c>
    </row>
    <row r="88" spans="6:24" ht="12.75">
      <c r="F88" t="s">
        <v>518</v>
      </c>
      <c r="H88">
        <v>2</v>
      </c>
      <c r="I88" t="s">
        <v>454</v>
      </c>
      <c r="J88" t="s">
        <v>12</v>
      </c>
      <c r="K88" t="s">
        <v>443</v>
      </c>
      <c r="L88" t="s">
        <v>443</v>
      </c>
      <c r="M88" t="s">
        <v>443</v>
      </c>
      <c r="N88" t="s">
        <v>443</v>
      </c>
      <c r="O88" t="s">
        <v>443</v>
      </c>
      <c r="P88" t="s">
        <v>443</v>
      </c>
      <c r="Q88" t="s">
        <v>443</v>
      </c>
      <c r="R88" t="s">
        <v>443</v>
      </c>
      <c r="S88" t="s">
        <v>443</v>
      </c>
      <c r="T88" t="s">
        <v>443</v>
      </c>
      <c r="U88">
        <v>6</v>
      </c>
      <c r="V88" t="s">
        <v>443</v>
      </c>
      <c r="W88" t="s">
        <v>443</v>
      </c>
      <c r="X88" t="s">
        <v>443</v>
      </c>
    </row>
    <row r="89" spans="6:24" ht="12.75">
      <c r="F89" t="s">
        <v>519</v>
      </c>
      <c r="H89">
        <v>0</v>
      </c>
      <c r="I89" t="s">
        <v>454</v>
      </c>
      <c r="J89" t="s">
        <v>12</v>
      </c>
      <c r="K89" t="s">
        <v>443</v>
      </c>
      <c r="L89">
        <v>1</v>
      </c>
      <c r="M89" t="s">
        <v>443</v>
      </c>
      <c r="N89">
        <v>10</v>
      </c>
      <c r="O89">
        <v>1</v>
      </c>
      <c r="P89" t="s">
        <v>443</v>
      </c>
      <c r="Q89">
        <v>1</v>
      </c>
      <c r="R89" t="s">
        <v>443</v>
      </c>
      <c r="S89" t="s">
        <v>443</v>
      </c>
      <c r="T89">
        <v>3</v>
      </c>
      <c r="U89" t="s">
        <v>443</v>
      </c>
      <c r="V89">
        <v>11</v>
      </c>
      <c r="W89" t="s">
        <v>443</v>
      </c>
      <c r="X89" t="s">
        <v>443</v>
      </c>
    </row>
    <row r="90" ht="12.75">
      <c r="E90" t="s">
        <v>520</v>
      </c>
    </row>
    <row r="91" spans="6:24" ht="12.75">
      <c r="F91" t="s">
        <v>521</v>
      </c>
      <c r="H91">
        <v>4</v>
      </c>
      <c r="I91" t="s">
        <v>452</v>
      </c>
      <c r="J91" t="s">
        <v>12</v>
      </c>
      <c r="K91" t="s">
        <v>443</v>
      </c>
      <c r="L91" t="s">
        <v>443</v>
      </c>
      <c r="M91" t="s">
        <v>443</v>
      </c>
      <c r="N91" t="s">
        <v>443</v>
      </c>
      <c r="O91" t="s">
        <v>443</v>
      </c>
      <c r="P91" t="s">
        <v>443</v>
      </c>
      <c r="Q91" t="s">
        <v>443</v>
      </c>
      <c r="R91">
        <v>1</v>
      </c>
      <c r="S91" t="s">
        <v>443</v>
      </c>
      <c r="T91" t="s">
        <v>443</v>
      </c>
      <c r="U91" t="s">
        <v>443</v>
      </c>
      <c r="V91" t="s">
        <v>443</v>
      </c>
      <c r="W91">
        <v>1</v>
      </c>
      <c r="X91" t="s">
        <v>443</v>
      </c>
    </row>
    <row r="92" ht="12.75">
      <c r="E92" t="s">
        <v>522</v>
      </c>
    </row>
    <row r="93" spans="6:24" ht="12.75">
      <c r="F93" t="s">
        <v>523</v>
      </c>
      <c r="H93">
        <v>4</v>
      </c>
      <c r="I93" t="s">
        <v>452</v>
      </c>
      <c r="J93" t="s">
        <v>12</v>
      </c>
      <c r="K93">
        <v>4</v>
      </c>
      <c r="L93">
        <v>2</v>
      </c>
      <c r="M93">
        <v>1</v>
      </c>
      <c r="N93">
        <v>1</v>
      </c>
      <c r="O93" t="s">
        <v>443</v>
      </c>
      <c r="P93">
        <v>2</v>
      </c>
      <c r="Q93" t="s">
        <v>443</v>
      </c>
      <c r="R93">
        <v>8</v>
      </c>
      <c r="S93">
        <v>5</v>
      </c>
      <c r="T93">
        <v>6</v>
      </c>
      <c r="U93">
        <v>5</v>
      </c>
      <c r="V93" t="s">
        <v>443</v>
      </c>
      <c r="W93">
        <v>5</v>
      </c>
      <c r="X93">
        <v>2</v>
      </c>
    </row>
    <row r="94" ht="12.75">
      <c r="D94" t="s">
        <v>524</v>
      </c>
    </row>
    <row r="95" spans="5:24" ht="12.75">
      <c r="E95" t="s">
        <v>525</v>
      </c>
      <c r="H95">
        <v>10</v>
      </c>
      <c r="I95" t="s">
        <v>446</v>
      </c>
      <c r="J95" t="s">
        <v>12</v>
      </c>
      <c r="K95" t="s">
        <v>443</v>
      </c>
      <c r="L95" t="s">
        <v>443</v>
      </c>
      <c r="M95" t="s">
        <v>443</v>
      </c>
      <c r="N95" t="s">
        <v>443</v>
      </c>
      <c r="O95" t="s">
        <v>443</v>
      </c>
      <c r="P95" t="s">
        <v>443</v>
      </c>
      <c r="Q95" t="s">
        <v>443</v>
      </c>
      <c r="R95" t="s">
        <v>443</v>
      </c>
      <c r="S95" t="s">
        <v>443</v>
      </c>
      <c r="T95" t="s">
        <v>443</v>
      </c>
      <c r="U95" t="s">
        <v>443</v>
      </c>
      <c r="V95" t="s">
        <v>443</v>
      </c>
      <c r="W95" t="s">
        <v>443</v>
      </c>
      <c r="X95" t="s">
        <v>443</v>
      </c>
    </row>
    <row r="96" spans="5:24" ht="12.75">
      <c r="E96" t="s">
        <v>526</v>
      </c>
      <c r="H96" t="s">
        <v>443</v>
      </c>
      <c r="I96" t="s">
        <v>446</v>
      </c>
      <c r="J96" t="s">
        <v>12</v>
      </c>
      <c r="K96" t="s">
        <v>443</v>
      </c>
      <c r="L96" t="s">
        <v>443</v>
      </c>
      <c r="M96" t="s">
        <v>443</v>
      </c>
      <c r="N96" t="s">
        <v>443</v>
      </c>
      <c r="O96" t="s">
        <v>443</v>
      </c>
      <c r="P96" t="s">
        <v>443</v>
      </c>
      <c r="Q96" t="s">
        <v>443</v>
      </c>
      <c r="R96">
        <v>1</v>
      </c>
      <c r="S96" t="s">
        <v>443</v>
      </c>
      <c r="T96" t="s">
        <v>443</v>
      </c>
      <c r="U96" t="s">
        <v>443</v>
      </c>
      <c r="V96" t="s">
        <v>443</v>
      </c>
      <c r="W96" t="s">
        <v>443</v>
      </c>
      <c r="X96" t="s">
        <v>443</v>
      </c>
    </row>
    <row r="97" ht="12.75">
      <c r="D97" t="s">
        <v>527</v>
      </c>
    </row>
    <row r="98" spans="5:24" ht="12.75">
      <c r="E98" t="s">
        <v>528</v>
      </c>
      <c r="H98">
        <v>0</v>
      </c>
      <c r="I98" t="s">
        <v>446</v>
      </c>
      <c r="J98" t="s">
        <v>12</v>
      </c>
      <c r="K98" t="s">
        <v>443</v>
      </c>
      <c r="L98" t="s">
        <v>443</v>
      </c>
      <c r="M98" t="s">
        <v>443</v>
      </c>
      <c r="N98" t="s">
        <v>443</v>
      </c>
      <c r="O98" t="s">
        <v>443</v>
      </c>
      <c r="P98" t="s">
        <v>443</v>
      </c>
      <c r="Q98" t="s">
        <v>443</v>
      </c>
      <c r="R98" t="s">
        <v>443</v>
      </c>
      <c r="S98" t="s">
        <v>443</v>
      </c>
      <c r="T98" t="s">
        <v>443</v>
      </c>
      <c r="U98" t="s">
        <v>443</v>
      </c>
      <c r="V98" t="s">
        <v>443</v>
      </c>
      <c r="W98" t="s">
        <v>443</v>
      </c>
      <c r="X98" t="s">
        <v>443</v>
      </c>
    </row>
    <row r="99" spans="6:24" ht="12.75">
      <c r="F99" t="s">
        <v>529</v>
      </c>
      <c r="H99">
        <v>0</v>
      </c>
      <c r="I99" t="s">
        <v>446</v>
      </c>
      <c r="J99" t="s">
        <v>12</v>
      </c>
      <c r="K99" t="s">
        <v>443</v>
      </c>
      <c r="L99" t="s">
        <v>443</v>
      </c>
      <c r="M99" t="s">
        <v>443</v>
      </c>
      <c r="N99" t="s">
        <v>443</v>
      </c>
      <c r="O99" t="s">
        <v>443</v>
      </c>
      <c r="P99" t="s">
        <v>443</v>
      </c>
      <c r="Q99" t="s">
        <v>443</v>
      </c>
      <c r="R99" t="s">
        <v>443</v>
      </c>
      <c r="S99" t="s">
        <v>443</v>
      </c>
      <c r="T99" t="s">
        <v>443</v>
      </c>
      <c r="U99" t="s">
        <v>443</v>
      </c>
      <c r="V99" t="s">
        <v>443</v>
      </c>
      <c r="W99" t="s">
        <v>443</v>
      </c>
      <c r="X99" t="s">
        <v>443</v>
      </c>
    </row>
    <row r="100" ht="12.75">
      <c r="D100" t="s">
        <v>530</v>
      </c>
    </row>
    <row r="101" spans="5:24" ht="12.75">
      <c r="E101" t="s">
        <v>531</v>
      </c>
      <c r="H101">
        <v>5</v>
      </c>
      <c r="I101" t="s">
        <v>446</v>
      </c>
      <c r="J101" t="s">
        <v>12</v>
      </c>
      <c r="K101" t="s">
        <v>443</v>
      </c>
      <c r="L101" t="s">
        <v>443</v>
      </c>
      <c r="M101" t="s">
        <v>443</v>
      </c>
      <c r="N101" t="s">
        <v>443</v>
      </c>
      <c r="O101" t="s">
        <v>443</v>
      </c>
      <c r="P101" t="s">
        <v>443</v>
      </c>
      <c r="Q101" t="s">
        <v>443</v>
      </c>
      <c r="R101" t="s">
        <v>443</v>
      </c>
      <c r="S101" t="s">
        <v>443</v>
      </c>
      <c r="T101" t="s">
        <v>443</v>
      </c>
      <c r="U101" t="s">
        <v>443</v>
      </c>
      <c r="V101" t="s">
        <v>443</v>
      </c>
      <c r="W101" t="s">
        <v>443</v>
      </c>
      <c r="X101" t="s">
        <v>443</v>
      </c>
    </row>
    <row r="102" ht="12.75">
      <c r="E102" t="s">
        <v>532</v>
      </c>
    </row>
    <row r="103" spans="6:24" ht="12.75">
      <c r="F103" t="s">
        <v>533</v>
      </c>
      <c r="H103">
        <v>7</v>
      </c>
      <c r="I103" t="s">
        <v>446</v>
      </c>
      <c r="J103" t="s">
        <v>12</v>
      </c>
      <c r="K103" t="s">
        <v>443</v>
      </c>
      <c r="L103" t="s">
        <v>443</v>
      </c>
      <c r="M103" t="s">
        <v>443</v>
      </c>
      <c r="N103" t="s">
        <v>443</v>
      </c>
      <c r="O103" t="s">
        <v>443</v>
      </c>
      <c r="P103" t="s">
        <v>443</v>
      </c>
      <c r="Q103" t="s">
        <v>443</v>
      </c>
      <c r="R103" t="s">
        <v>443</v>
      </c>
      <c r="S103" t="s">
        <v>443</v>
      </c>
      <c r="T103" t="s">
        <v>443</v>
      </c>
      <c r="U103" t="s">
        <v>443</v>
      </c>
      <c r="V103" t="s">
        <v>443</v>
      </c>
      <c r="W103" t="s">
        <v>443</v>
      </c>
      <c r="X103" t="s">
        <v>443</v>
      </c>
    </row>
    <row r="104" ht="12.75">
      <c r="E104" t="s">
        <v>534</v>
      </c>
    </row>
    <row r="105" spans="6:24" ht="12.75">
      <c r="F105" t="s">
        <v>535</v>
      </c>
      <c r="H105">
        <v>3</v>
      </c>
      <c r="I105" t="s">
        <v>446</v>
      </c>
      <c r="J105" t="s">
        <v>12</v>
      </c>
      <c r="K105" t="s">
        <v>443</v>
      </c>
      <c r="L105">
        <v>1</v>
      </c>
      <c r="M105" t="s">
        <v>443</v>
      </c>
      <c r="N105" t="s">
        <v>443</v>
      </c>
      <c r="O105" t="s">
        <v>443</v>
      </c>
      <c r="P105" t="s">
        <v>443</v>
      </c>
      <c r="Q105" t="s">
        <v>443</v>
      </c>
      <c r="R105" t="s">
        <v>443</v>
      </c>
      <c r="S105" t="s">
        <v>443</v>
      </c>
      <c r="T105" t="s">
        <v>443</v>
      </c>
      <c r="U105" t="s">
        <v>443</v>
      </c>
      <c r="V105" t="s">
        <v>443</v>
      </c>
      <c r="W105" t="s">
        <v>443</v>
      </c>
      <c r="X105" t="s">
        <v>443</v>
      </c>
    </row>
    <row r="106" ht="12.75">
      <c r="E106" t="s">
        <v>536</v>
      </c>
    </row>
    <row r="107" spans="6:24" ht="12.75">
      <c r="F107" t="s">
        <v>537</v>
      </c>
      <c r="H107">
        <v>4</v>
      </c>
      <c r="I107" t="s">
        <v>446</v>
      </c>
      <c r="J107" t="s">
        <v>12</v>
      </c>
      <c r="K107" t="s">
        <v>443</v>
      </c>
      <c r="L107">
        <v>1</v>
      </c>
      <c r="M107" t="s">
        <v>443</v>
      </c>
      <c r="N107" t="s">
        <v>443</v>
      </c>
      <c r="O107" t="s">
        <v>443</v>
      </c>
      <c r="P107" t="s">
        <v>443</v>
      </c>
      <c r="Q107" t="s">
        <v>443</v>
      </c>
      <c r="R107" t="s">
        <v>443</v>
      </c>
      <c r="S107" t="s">
        <v>443</v>
      </c>
      <c r="T107" t="s">
        <v>443</v>
      </c>
      <c r="U107" t="s">
        <v>443</v>
      </c>
      <c r="V107" t="s">
        <v>443</v>
      </c>
      <c r="W107" t="s">
        <v>443</v>
      </c>
      <c r="X107" t="s">
        <v>443</v>
      </c>
    </row>
    <row r="108" ht="12.75">
      <c r="D108" t="s">
        <v>538</v>
      </c>
    </row>
    <row r="109" spans="5:24" ht="12.75">
      <c r="E109" t="s">
        <v>539</v>
      </c>
      <c r="H109">
        <v>1</v>
      </c>
      <c r="I109" t="s">
        <v>442</v>
      </c>
      <c r="J109" t="s">
        <v>12</v>
      </c>
      <c r="K109" t="s">
        <v>443</v>
      </c>
      <c r="L109" t="s">
        <v>443</v>
      </c>
      <c r="M109" t="s">
        <v>443</v>
      </c>
      <c r="N109" t="s">
        <v>443</v>
      </c>
      <c r="O109" t="s">
        <v>443</v>
      </c>
      <c r="P109" t="s">
        <v>443</v>
      </c>
      <c r="Q109" t="s">
        <v>443</v>
      </c>
      <c r="R109" t="s">
        <v>443</v>
      </c>
      <c r="S109" t="s">
        <v>443</v>
      </c>
      <c r="T109" t="s">
        <v>443</v>
      </c>
      <c r="U109" t="s">
        <v>443</v>
      </c>
      <c r="V109" t="s">
        <v>443</v>
      </c>
      <c r="W109" t="s">
        <v>443</v>
      </c>
      <c r="X109" t="s">
        <v>443</v>
      </c>
    </row>
    <row r="110" ht="12.75">
      <c r="E110" t="s">
        <v>540</v>
      </c>
    </row>
    <row r="111" spans="6:24" ht="12.75">
      <c r="F111" t="s">
        <v>541</v>
      </c>
      <c r="H111">
        <v>1</v>
      </c>
      <c r="I111" t="s">
        <v>446</v>
      </c>
      <c r="J111" t="s">
        <v>12</v>
      </c>
      <c r="K111" t="s">
        <v>443</v>
      </c>
      <c r="L111" t="s">
        <v>443</v>
      </c>
      <c r="M111" t="s">
        <v>443</v>
      </c>
      <c r="N111" t="s">
        <v>443</v>
      </c>
      <c r="O111">
        <v>2</v>
      </c>
      <c r="P111">
        <v>1</v>
      </c>
      <c r="Q111" t="s">
        <v>443</v>
      </c>
      <c r="R111" t="s">
        <v>443</v>
      </c>
      <c r="S111" t="s">
        <v>443</v>
      </c>
      <c r="T111" t="s">
        <v>443</v>
      </c>
      <c r="U111" t="s">
        <v>443</v>
      </c>
      <c r="V111">
        <v>4</v>
      </c>
      <c r="W111" t="s">
        <v>443</v>
      </c>
      <c r="X111" t="s">
        <v>443</v>
      </c>
    </row>
    <row r="112" spans="6:24" ht="12.75">
      <c r="F112" t="s">
        <v>542</v>
      </c>
      <c r="H112">
        <v>0</v>
      </c>
      <c r="I112" t="s">
        <v>446</v>
      </c>
      <c r="J112" t="s">
        <v>12</v>
      </c>
      <c r="K112" t="s">
        <v>443</v>
      </c>
      <c r="L112" t="s">
        <v>443</v>
      </c>
      <c r="M112" t="s">
        <v>443</v>
      </c>
      <c r="N112">
        <v>1</v>
      </c>
      <c r="O112" t="s">
        <v>443</v>
      </c>
      <c r="P112" t="s">
        <v>443</v>
      </c>
      <c r="Q112">
        <v>1</v>
      </c>
      <c r="R112" t="s">
        <v>443</v>
      </c>
      <c r="S112" t="s">
        <v>443</v>
      </c>
      <c r="T112" t="s">
        <v>443</v>
      </c>
      <c r="U112" t="s">
        <v>443</v>
      </c>
      <c r="V112" t="s">
        <v>443</v>
      </c>
      <c r="W112" t="s">
        <v>443</v>
      </c>
      <c r="X112" t="s">
        <v>443</v>
      </c>
    </row>
    <row r="113" spans="6:24" ht="12.75">
      <c r="F113" t="s">
        <v>543</v>
      </c>
      <c r="H113">
        <v>1</v>
      </c>
      <c r="I113" t="s">
        <v>446</v>
      </c>
      <c r="J113" t="s">
        <v>12</v>
      </c>
      <c r="K113">
        <v>2</v>
      </c>
      <c r="L113" t="s">
        <v>443</v>
      </c>
      <c r="M113" t="s">
        <v>443</v>
      </c>
      <c r="N113">
        <v>40</v>
      </c>
      <c r="O113">
        <v>13</v>
      </c>
      <c r="P113" t="s">
        <v>443</v>
      </c>
      <c r="Q113">
        <v>2</v>
      </c>
      <c r="R113" t="s">
        <v>443</v>
      </c>
      <c r="S113" t="s">
        <v>443</v>
      </c>
      <c r="T113">
        <v>34</v>
      </c>
      <c r="U113" t="s">
        <v>443</v>
      </c>
      <c r="V113" t="s">
        <v>443</v>
      </c>
      <c r="W113" t="s">
        <v>443</v>
      </c>
      <c r="X113" t="s">
        <v>443</v>
      </c>
    </row>
    <row r="114" spans="6:24" ht="12.75">
      <c r="F114" t="s">
        <v>544</v>
      </c>
      <c r="H114">
        <v>1</v>
      </c>
      <c r="I114" t="s">
        <v>446</v>
      </c>
      <c r="J114" t="s">
        <v>12</v>
      </c>
      <c r="K114" t="s">
        <v>443</v>
      </c>
      <c r="L114">
        <v>11</v>
      </c>
      <c r="M114">
        <v>1</v>
      </c>
      <c r="N114">
        <v>19</v>
      </c>
      <c r="O114" t="s">
        <v>443</v>
      </c>
      <c r="P114">
        <v>6</v>
      </c>
      <c r="Q114">
        <v>2</v>
      </c>
      <c r="R114">
        <v>3</v>
      </c>
      <c r="S114" t="s">
        <v>443</v>
      </c>
      <c r="T114">
        <v>2</v>
      </c>
      <c r="U114" t="s">
        <v>443</v>
      </c>
      <c r="V114">
        <v>2</v>
      </c>
      <c r="W114">
        <v>11</v>
      </c>
      <c r="X114">
        <v>12</v>
      </c>
    </row>
    <row r="115" spans="6:24" ht="12.75">
      <c r="F115" t="s">
        <v>545</v>
      </c>
      <c r="H115">
        <v>1</v>
      </c>
      <c r="I115" t="s">
        <v>446</v>
      </c>
      <c r="J115" t="s">
        <v>12</v>
      </c>
      <c r="K115" t="s">
        <v>443</v>
      </c>
      <c r="L115" t="s">
        <v>443</v>
      </c>
      <c r="M115" t="s">
        <v>443</v>
      </c>
      <c r="N115" t="s">
        <v>443</v>
      </c>
      <c r="O115" t="s">
        <v>443</v>
      </c>
      <c r="P115" t="s">
        <v>443</v>
      </c>
      <c r="Q115" t="s">
        <v>443</v>
      </c>
      <c r="R115" t="s">
        <v>443</v>
      </c>
      <c r="S115" t="s">
        <v>443</v>
      </c>
      <c r="T115" t="s">
        <v>443</v>
      </c>
      <c r="U115">
        <v>5</v>
      </c>
      <c r="V115" t="s">
        <v>443</v>
      </c>
      <c r="W115" t="s">
        <v>443</v>
      </c>
      <c r="X115" t="s">
        <v>443</v>
      </c>
    </row>
    <row r="116" ht="12.75">
      <c r="E116" t="s">
        <v>546</v>
      </c>
    </row>
    <row r="117" spans="6:24" ht="12.75">
      <c r="F117" t="s">
        <v>547</v>
      </c>
      <c r="H117">
        <v>0</v>
      </c>
      <c r="I117" t="s">
        <v>442</v>
      </c>
      <c r="J117" t="s">
        <v>12</v>
      </c>
      <c r="K117" t="s">
        <v>443</v>
      </c>
      <c r="L117" t="s">
        <v>443</v>
      </c>
      <c r="M117" t="s">
        <v>443</v>
      </c>
      <c r="N117" t="s">
        <v>443</v>
      </c>
      <c r="O117" t="s">
        <v>443</v>
      </c>
      <c r="P117" t="s">
        <v>443</v>
      </c>
      <c r="Q117" t="s">
        <v>443</v>
      </c>
      <c r="R117">
        <v>3</v>
      </c>
      <c r="S117" t="s">
        <v>443</v>
      </c>
      <c r="T117" t="s">
        <v>443</v>
      </c>
      <c r="U117" t="s">
        <v>443</v>
      </c>
      <c r="V117">
        <v>1</v>
      </c>
      <c r="W117" t="s">
        <v>443</v>
      </c>
      <c r="X117">
        <v>1</v>
      </c>
    </row>
    <row r="118" ht="12.75">
      <c r="E118" t="s">
        <v>548</v>
      </c>
    </row>
    <row r="119" spans="6:24" ht="12.75">
      <c r="F119" t="s">
        <v>549</v>
      </c>
      <c r="H119">
        <v>2</v>
      </c>
      <c r="I119" t="s">
        <v>442</v>
      </c>
      <c r="J119" t="s">
        <v>12</v>
      </c>
      <c r="K119">
        <v>42</v>
      </c>
      <c r="L119">
        <v>34</v>
      </c>
      <c r="M119">
        <v>113</v>
      </c>
      <c r="N119">
        <v>7</v>
      </c>
      <c r="O119">
        <v>13</v>
      </c>
      <c r="P119">
        <v>4</v>
      </c>
      <c r="Q119">
        <v>18</v>
      </c>
      <c r="R119">
        <v>45</v>
      </c>
      <c r="S119">
        <v>4</v>
      </c>
      <c r="T119">
        <v>26</v>
      </c>
      <c r="U119">
        <v>33</v>
      </c>
      <c r="V119">
        <v>17</v>
      </c>
      <c r="W119">
        <v>92</v>
      </c>
      <c r="X119">
        <v>151</v>
      </c>
    </row>
    <row r="120" spans="6:24" ht="12.75">
      <c r="F120" t="s">
        <v>550</v>
      </c>
      <c r="H120">
        <v>2</v>
      </c>
      <c r="I120" t="s">
        <v>442</v>
      </c>
      <c r="J120" t="s">
        <v>12</v>
      </c>
      <c r="K120" t="s">
        <v>443</v>
      </c>
      <c r="L120">
        <v>2</v>
      </c>
      <c r="M120" t="s">
        <v>443</v>
      </c>
      <c r="N120" t="s">
        <v>443</v>
      </c>
      <c r="O120" t="s">
        <v>443</v>
      </c>
      <c r="P120" t="s">
        <v>443</v>
      </c>
      <c r="Q120" t="s">
        <v>443</v>
      </c>
      <c r="R120" t="s">
        <v>443</v>
      </c>
      <c r="S120" t="s">
        <v>443</v>
      </c>
      <c r="T120" t="s">
        <v>443</v>
      </c>
      <c r="U120" t="s">
        <v>443</v>
      </c>
      <c r="V120" t="s">
        <v>443</v>
      </c>
      <c r="W120" t="s">
        <v>443</v>
      </c>
      <c r="X120" t="s">
        <v>443</v>
      </c>
    </row>
    <row r="121" ht="12.75">
      <c r="E121" t="s">
        <v>551</v>
      </c>
    </row>
    <row r="122" spans="6:24" ht="12.75">
      <c r="F122" t="s">
        <v>552</v>
      </c>
      <c r="H122">
        <v>2</v>
      </c>
      <c r="I122" t="s">
        <v>446</v>
      </c>
      <c r="J122" t="s">
        <v>12</v>
      </c>
      <c r="K122">
        <v>13</v>
      </c>
      <c r="L122">
        <v>29</v>
      </c>
      <c r="M122" t="s">
        <v>443</v>
      </c>
      <c r="N122">
        <v>4</v>
      </c>
      <c r="O122">
        <v>48</v>
      </c>
      <c r="P122">
        <v>35</v>
      </c>
      <c r="Q122">
        <v>30</v>
      </c>
      <c r="R122">
        <v>20</v>
      </c>
      <c r="S122" t="s">
        <v>443</v>
      </c>
      <c r="T122">
        <v>2</v>
      </c>
      <c r="U122">
        <v>33</v>
      </c>
      <c r="V122">
        <v>34</v>
      </c>
      <c r="W122" t="s">
        <v>443</v>
      </c>
      <c r="X122" t="s">
        <v>443</v>
      </c>
    </row>
    <row r="123" spans="6:24" ht="12.75">
      <c r="F123" t="s">
        <v>553</v>
      </c>
      <c r="H123">
        <v>2</v>
      </c>
      <c r="I123" t="s">
        <v>446</v>
      </c>
      <c r="J123" t="s">
        <v>12</v>
      </c>
      <c r="K123">
        <v>1</v>
      </c>
      <c r="L123" t="s">
        <v>443</v>
      </c>
      <c r="M123" t="s">
        <v>443</v>
      </c>
      <c r="N123" t="s">
        <v>443</v>
      </c>
      <c r="O123">
        <v>1</v>
      </c>
      <c r="P123">
        <v>1</v>
      </c>
      <c r="Q123">
        <v>4</v>
      </c>
      <c r="R123">
        <v>1</v>
      </c>
      <c r="S123" t="s">
        <v>443</v>
      </c>
      <c r="T123" t="s">
        <v>443</v>
      </c>
      <c r="U123" t="s">
        <v>443</v>
      </c>
      <c r="V123" t="s">
        <v>443</v>
      </c>
      <c r="W123" t="s">
        <v>443</v>
      </c>
      <c r="X123" t="s">
        <v>443</v>
      </c>
    </row>
    <row r="124" ht="12.75">
      <c r="E124" t="s">
        <v>554</v>
      </c>
    </row>
    <row r="125" spans="6:24" ht="12.75">
      <c r="F125" t="s">
        <v>555</v>
      </c>
      <c r="H125">
        <v>2</v>
      </c>
      <c r="I125" t="s">
        <v>446</v>
      </c>
      <c r="J125" t="s">
        <v>12</v>
      </c>
      <c r="K125" t="s">
        <v>443</v>
      </c>
      <c r="L125" t="s">
        <v>443</v>
      </c>
      <c r="M125" t="s">
        <v>443</v>
      </c>
      <c r="N125" t="s">
        <v>443</v>
      </c>
      <c r="O125" t="s">
        <v>443</v>
      </c>
      <c r="P125" t="s">
        <v>443</v>
      </c>
      <c r="Q125" t="s">
        <v>443</v>
      </c>
      <c r="R125" t="s">
        <v>443</v>
      </c>
      <c r="S125" t="s">
        <v>443</v>
      </c>
      <c r="T125" t="s">
        <v>443</v>
      </c>
      <c r="U125" t="s">
        <v>443</v>
      </c>
      <c r="V125" t="s">
        <v>443</v>
      </c>
      <c r="W125" t="s">
        <v>443</v>
      </c>
      <c r="X125" t="s">
        <v>443</v>
      </c>
    </row>
    <row r="126" spans="6:24" ht="12.75">
      <c r="F126" t="s">
        <v>556</v>
      </c>
      <c r="H126">
        <v>2</v>
      </c>
      <c r="I126" t="s">
        <v>446</v>
      </c>
      <c r="J126" t="s">
        <v>12</v>
      </c>
      <c r="K126" t="s">
        <v>443</v>
      </c>
      <c r="L126" t="s">
        <v>443</v>
      </c>
      <c r="M126" t="s">
        <v>443</v>
      </c>
      <c r="N126" t="s">
        <v>443</v>
      </c>
      <c r="O126" t="s">
        <v>443</v>
      </c>
      <c r="P126" t="s">
        <v>443</v>
      </c>
      <c r="Q126" t="s">
        <v>443</v>
      </c>
      <c r="R126" t="s">
        <v>443</v>
      </c>
      <c r="S126" t="s">
        <v>443</v>
      </c>
      <c r="T126" t="s">
        <v>443</v>
      </c>
      <c r="U126" t="s">
        <v>443</v>
      </c>
      <c r="V126" t="s">
        <v>443</v>
      </c>
      <c r="W126" t="s">
        <v>443</v>
      </c>
      <c r="X126" t="s">
        <v>443</v>
      </c>
    </row>
    <row r="127" spans="6:24" ht="12.75">
      <c r="F127" t="s">
        <v>557</v>
      </c>
      <c r="H127">
        <v>2</v>
      </c>
      <c r="I127" t="s">
        <v>446</v>
      </c>
      <c r="J127" t="s">
        <v>12</v>
      </c>
      <c r="K127" t="s">
        <v>443</v>
      </c>
      <c r="L127" t="s">
        <v>443</v>
      </c>
      <c r="M127" t="s">
        <v>443</v>
      </c>
      <c r="N127" t="s">
        <v>443</v>
      </c>
      <c r="O127" t="s">
        <v>443</v>
      </c>
      <c r="P127" t="s">
        <v>443</v>
      </c>
      <c r="Q127" t="s">
        <v>443</v>
      </c>
      <c r="R127" t="s">
        <v>443</v>
      </c>
      <c r="S127" t="s">
        <v>443</v>
      </c>
      <c r="T127" t="s">
        <v>443</v>
      </c>
      <c r="U127" t="s">
        <v>443</v>
      </c>
      <c r="V127" t="s">
        <v>443</v>
      </c>
      <c r="W127" t="s">
        <v>443</v>
      </c>
      <c r="X127" t="s">
        <v>443</v>
      </c>
    </row>
    <row r="128" ht="12.75">
      <c r="E128" t="s">
        <v>558</v>
      </c>
    </row>
    <row r="129" spans="6:24" ht="12.75">
      <c r="F129" t="s">
        <v>559</v>
      </c>
      <c r="H129">
        <v>2</v>
      </c>
      <c r="I129" t="s">
        <v>498</v>
      </c>
      <c r="J129" t="s">
        <v>12</v>
      </c>
      <c r="K129" t="s">
        <v>443</v>
      </c>
      <c r="L129" t="s">
        <v>443</v>
      </c>
      <c r="M129" t="s">
        <v>443</v>
      </c>
      <c r="N129" t="s">
        <v>443</v>
      </c>
      <c r="O129" t="s">
        <v>443</v>
      </c>
      <c r="P129" t="s">
        <v>443</v>
      </c>
      <c r="Q129" t="s">
        <v>443</v>
      </c>
      <c r="R129" t="s">
        <v>443</v>
      </c>
      <c r="S129" t="s">
        <v>443</v>
      </c>
      <c r="T129" t="s">
        <v>443</v>
      </c>
      <c r="U129" t="s">
        <v>443</v>
      </c>
      <c r="V129" t="s">
        <v>443</v>
      </c>
      <c r="W129" t="s">
        <v>443</v>
      </c>
      <c r="X129" t="s">
        <v>443</v>
      </c>
    </row>
    <row r="130" ht="12.75">
      <c r="D130" t="s">
        <v>560</v>
      </c>
    </row>
    <row r="131" ht="12.75">
      <c r="E131" t="s">
        <v>561</v>
      </c>
    </row>
    <row r="132" spans="6:24" ht="12.75">
      <c r="F132" t="s">
        <v>562</v>
      </c>
      <c r="H132">
        <v>1</v>
      </c>
      <c r="I132" t="s">
        <v>563</v>
      </c>
      <c r="J132" t="s">
        <v>12</v>
      </c>
      <c r="K132" t="s">
        <v>443</v>
      </c>
      <c r="L132">
        <v>1</v>
      </c>
      <c r="M132" t="s">
        <v>443</v>
      </c>
      <c r="N132">
        <v>1</v>
      </c>
      <c r="O132" t="s">
        <v>443</v>
      </c>
      <c r="P132" t="s">
        <v>443</v>
      </c>
      <c r="Q132" t="s">
        <v>443</v>
      </c>
      <c r="R132" t="s">
        <v>443</v>
      </c>
      <c r="S132" t="s">
        <v>443</v>
      </c>
      <c r="T132" t="s">
        <v>443</v>
      </c>
      <c r="U132" t="s">
        <v>443</v>
      </c>
      <c r="V132" t="s">
        <v>443</v>
      </c>
      <c r="W132" t="s">
        <v>443</v>
      </c>
      <c r="X132" t="s">
        <v>443</v>
      </c>
    </row>
    <row r="133" ht="12.75">
      <c r="E133" t="s">
        <v>564</v>
      </c>
    </row>
    <row r="134" spans="6:24" ht="12.75">
      <c r="F134" t="s">
        <v>565</v>
      </c>
      <c r="H134">
        <v>0</v>
      </c>
      <c r="I134" t="s">
        <v>454</v>
      </c>
      <c r="J134" t="s">
        <v>12</v>
      </c>
      <c r="K134" t="s">
        <v>443</v>
      </c>
      <c r="L134" t="s">
        <v>443</v>
      </c>
      <c r="M134" t="s">
        <v>443</v>
      </c>
      <c r="N134">
        <v>18</v>
      </c>
      <c r="O134" t="s">
        <v>443</v>
      </c>
      <c r="P134" t="s">
        <v>443</v>
      </c>
      <c r="Q134" t="s">
        <v>443</v>
      </c>
      <c r="R134" t="s">
        <v>443</v>
      </c>
      <c r="S134" t="s">
        <v>443</v>
      </c>
      <c r="T134">
        <v>7</v>
      </c>
      <c r="U134" t="s">
        <v>443</v>
      </c>
      <c r="V134" t="s">
        <v>443</v>
      </c>
      <c r="W134" t="s">
        <v>443</v>
      </c>
      <c r="X134" t="s">
        <v>443</v>
      </c>
    </row>
    <row r="135" spans="6:24" ht="12.75">
      <c r="F135" t="s">
        <v>566</v>
      </c>
      <c r="H135">
        <v>1</v>
      </c>
      <c r="I135" t="s">
        <v>454</v>
      </c>
      <c r="J135" t="s">
        <v>12</v>
      </c>
      <c r="K135" t="s">
        <v>443</v>
      </c>
      <c r="L135">
        <v>1</v>
      </c>
      <c r="M135" t="s">
        <v>443</v>
      </c>
      <c r="N135">
        <v>10</v>
      </c>
      <c r="O135">
        <v>1</v>
      </c>
      <c r="P135">
        <v>1</v>
      </c>
      <c r="Q135" t="s">
        <v>443</v>
      </c>
      <c r="R135" t="s">
        <v>443</v>
      </c>
      <c r="S135" t="s">
        <v>443</v>
      </c>
      <c r="T135">
        <v>1</v>
      </c>
      <c r="U135">
        <v>1</v>
      </c>
      <c r="V135">
        <v>3</v>
      </c>
      <c r="W135" t="s">
        <v>443</v>
      </c>
      <c r="X135" t="s">
        <v>443</v>
      </c>
    </row>
    <row r="136" spans="6:24" ht="12.75">
      <c r="F136" t="s">
        <v>565</v>
      </c>
      <c r="G136" t="s">
        <v>466</v>
      </c>
      <c r="H136" t="s">
        <v>443</v>
      </c>
      <c r="I136" t="s">
        <v>443</v>
      </c>
      <c r="J136" t="s">
        <v>12</v>
      </c>
      <c r="K136" t="s">
        <v>443</v>
      </c>
      <c r="L136" t="s">
        <v>443</v>
      </c>
      <c r="M136" t="s">
        <v>443</v>
      </c>
      <c r="N136" t="s">
        <v>443</v>
      </c>
      <c r="O136" t="s">
        <v>443</v>
      </c>
      <c r="P136" t="s">
        <v>443</v>
      </c>
      <c r="Q136" t="s">
        <v>443</v>
      </c>
      <c r="R136" t="s">
        <v>443</v>
      </c>
      <c r="S136" t="s">
        <v>443</v>
      </c>
      <c r="T136" t="s">
        <v>443</v>
      </c>
      <c r="U136" t="s">
        <v>443</v>
      </c>
      <c r="V136" t="s">
        <v>443</v>
      </c>
      <c r="W136" t="s">
        <v>443</v>
      </c>
      <c r="X136" t="s">
        <v>443</v>
      </c>
    </row>
    <row r="137" ht="12.75">
      <c r="E137" t="s">
        <v>567</v>
      </c>
    </row>
    <row r="138" spans="6:24" ht="12.75">
      <c r="F138" t="s">
        <v>568</v>
      </c>
      <c r="H138">
        <v>1</v>
      </c>
      <c r="I138" t="s">
        <v>446</v>
      </c>
      <c r="J138" t="s">
        <v>12</v>
      </c>
      <c r="K138" t="s">
        <v>443</v>
      </c>
      <c r="L138">
        <v>14</v>
      </c>
      <c r="M138" t="s">
        <v>443</v>
      </c>
      <c r="N138" t="s">
        <v>443</v>
      </c>
      <c r="O138" t="s">
        <v>443</v>
      </c>
      <c r="P138" t="s">
        <v>443</v>
      </c>
      <c r="Q138" t="s">
        <v>443</v>
      </c>
      <c r="R138" t="s">
        <v>443</v>
      </c>
      <c r="S138" t="s">
        <v>443</v>
      </c>
      <c r="T138" t="s">
        <v>443</v>
      </c>
      <c r="U138" t="s">
        <v>443</v>
      </c>
      <c r="V138" t="s">
        <v>443</v>
      </c>
      <c r="W138" t="s">
        <v>443</v>
      </c>
      <c r="X138" t="s">
        <v>443</v>
      </c>
    </row>
    <row r="139" spans="6:24" ht="12.75">
      <c r="F139" t="s">
        <v>569</v>
      </c>
      <c r="H139">
        <v>5</v>
      </c>
      <c r="I139" t="s">
        <v>485</v>
      </c>
      <c r="J139" t="s">
        <v>12</v>
      </c>
      <c r="K139" t="s">
        <v>443</v>
      </c>
      <c r="L139" t="s">
        <v>443</v>
      </c>
      <c r="M139" t="s">
        <v>443</v>
      </c>
      <c r="N139" t="s">
        <v>443</v>
      </c>
      <c r="O139" t="s">
        <v>443</v>
      </c>
      <c r="P139" t="s">
        <v>443</v>
      </c>
      <c r="Q139" t="s">
        <v>443</v>
      </c>
      <c r="R139" t="s">
        <v>443</v>
      </c>
      <c r="S139" t="s">
        <v>443</v>
      </c>
      <c r="T139" t="s">
        <v>443</v>
      </c>
      <c r="U139" t="s">
        <v>443</v>
      </c>
      <c r="V139" t="s">
        <v>443</v>
      </c>
      <c r="W139" t="s">
        <v>443</v>
      </c>
      <c r="X139" t="s">
        <v>443</v>
      </c>
    </row>
    <row r="140" spans="6:24" ht="12.75">
      <c r="F140" t="s">
        <v>570</v>
      </c>
      <c r="H140">
        <v>4</v>
      </c>
      <c r="I140" t="s">
        <v>485</v>
      </c>
      <c r="J140" t="s">
        <v>12</v>
      </c>
      <c r="K140">
        <v>1</v>
      </c>
      <c r="L140">
        <v>26</v>
      </c>
      <c r="M140" t="s">
        <v>443</v>
      </c>
      <c r="N140">
        <v>3</v>
      </c>
      <c r="O140">
        <v>5</v>
      </c>
      <c r="P140">
        <v>2</v>
      </c>
      <c r="Q140">
        <v>3</v>
      </c>
      <c r="R140">
        <v>3</v>
      </c>
      <c r="S140" t="s">
        <v>443</v>
      </c>
      <c r="T140" t="s">
        <v>443</v>
      </c>
      <c r="U140">
        <v>2</v>
      </c>
      <c r="V140">
        <v>11</v>
      </c>
      <c r="W140" t="s">
        <v>443</v>
      </c>
      <c r="X140" t="s">
        <v>443</v>
      </c>
    </row>
    <row r="141" spans="6:24" ht="12.75">
      <c r="F141" t="s">
        <v>571</v>
      </c>
      <c r="H141">
        <v>0</v>
      </c>
      <c r="I141" t="s">
        <v>446</v>
      </c>
      <c r="J141" t="s">
        <v>12</v>
      </c>
      <c r="K141" t="s">
        <v>443</v>
      </c>
      <c r="L141" t="s">
        <v>443</v>
      </c>
      <c r="M141">
        <v>9</v>
      </c>
      <c r="N141" t="s">
        <v>443</v>
      </c>
      <c r="O141" t="s">
        <v>443</v>
      </c>
      <c r="P141" t="s">
        <v>443</v>
      </c>
      <c r="Q141">
        <v>1</v>
      </c>
      <c r="R141" t="s">
        <v>443</v>
      </c>
      <c r="S141" t="s">
        <v>443</v>
      </c>
      <c r="T141" t="s">
        <v>443</v>
      </c>
      <c r="U141" t="s">
        <v>443</v>
      </c>
      <c r="V141" t="s">
        <v>443</v>
      </c>
      <c r="W141">
        <v>24</v>
      </c>
      <c r="X141">
        <v>13</v>
      </c>
    </row>
    <row r="142" ht="12.75">
      <c r="E142" t="s">
        <v>572</v>
      </c>
    </row>
    <row r="143" spans="6:24" ht="12.75">
      <c r="F143" t="s">
        <v>573</v>
      </c>
      <c r="H143">
        <v>6</v>
      </c>
      <c r="I143" t="s">
        <v>574</v>
      </c>
      <c r="J143" t="s">
        <v>12</v>
      </c>
      <c r="K143" t="s">
        <v>443</v>
      </c>
      <c r="L143" t="s">
        <v>443</v>
      </c>
      <c r="M143" t="s">
        <v>443</v>
      </c>
      <c r="N143" t="s">
        <v>443</v>
      </c>
      <c r="O143" t="s">
        <v>443</v>
      </c>
      <c r="P143" t="s">
        <v>443</v>
      </c>
      <c r="Q143" t="s">
        <v>443</v>
      </c>
      <c r="R143" t="s">
        <v>443</v>
      </c>
      <c r="S143">
        <v>1</v>
      </c>
      <c r="T143" t="s">
        <v>443</v>
      </c>
      <c r="U143" t="s">
        <v>443</v>
      </c>
      <c r="V143" t="s">
        <v>443</v>
      </c>
      <c r="W143" t="s">
        <v>443</v>
      </c>
      <c r="X143" t="s">
        <v>443</v>
      </c>
    </row>
    <row r="144" spans="6:24" ht="12.75">
      <c r="F144" t="s">
        <v>575</v>
      </c>
      <c r="H144">
        <v>4</v>
      </c>
      <c r="I144" t="s">
        <v>574</v>
      </c>
      <c r="J144" t="s">
        <v>12</v>
      </c>
      <c r="K144" t="s">
        <v>443</v>
      </c>
      <c r="L144" t="s">
        <v>443</v>
      </c>
      <c r="M144" t="s">
        <v>443</v>
      </c>
      <c r="N144" t="s">
        <v>443</v>
      </c>
      <c r="O144" t="s">
        <v>443</v>
      </c>
      <c r="P144" t="s">
        <v>443</v>
      </c>
      <c r="Q144" t="s">
        <v>443</v>
      </c>
      <c r="R144">
        <v>1</v>
      </c>
      <c r="S144" t="s">
        <v>443</v>
      </c>
      <c r="T144" t="s">
        <v>443</v>
      </c>
      <c r="U144" t="s">
        <v>443</v>
      </c>
      <c r="V144" t="s">
        <v>443</v>
      </c>
      <c r="W144" t="s">
        <v>443</v>
      </c>
      <c r="X144" t="s">
        <v>443</v>
      </c>
    </row>
    <row r="145" ht="12.75">
      <c r="E145" t="s">
        <v>576</v>
      </c>
    </row>
    <row r="146" spans="6:24" ht="12.75">
      <c r="F146" t="s">
        <v>577</v>
      </c>
      <c r="H146">
        <v>1</v>
      </c>
      <c r="I146" t="s">
        <v>442</v>
      </c>
      <c r="J146" t="s">
        <v>12</v>
      </c>
      <c r="K146">
        <v>1</v>
      </c>
      <c r="L146" t="s">
        <v>443</v>
      </c>
      <c r="M146">
        <v>1</v>
      </c>
      <c r="N146" t="s">
        <v>443</v>
      </c>
      <c r="O146">
        <v>2</v>
      </c>
      <c r="P146">
        <v>1</v>
      </c>
      <c r="Q146">
        <v>1</v>
      </c>
      <c r="R146">
        <v>2</v>
      </c>
      <c r="S146">
        <v>2</v>
      </c>
      <c r="T146">
        <v>1</v>
      </c>
      <c r="U146" t="s">
        <v>443</v>
      </c>
      <c r="V146">
        <v>1</v>
      </c>
      <c r="W146">
        <v>41</v>
      </c>
      <c r="X146">
        <v>5</v>
      </c>
    </row>
    <row r="147" spans="5:24" ht="12.75">
      <c r="E147" t="s">
        <v>578</v>
      </c>
      <c r="H147">
        <v>4</v>
      </c>
      <c r="I147" t="s">
        <v>442</v>
      </c>
      <c r="J147" t="s">
        <v>12</v>
      </c>
      <c r="K147" t="s">
        <v>443</v>
      </c>
      <c r="L147" t="s">
        <v>443</v>
      </c>
      <c r="M147" t="s">
        <v>443</v>
      </c>
      <c r="N147" t="s">
        <v>443</v>
      </c>
      <c r="O147">
        <v>1</v>
      </c>
      <c r="P147" t="s">
        <v>443</v>
      </c>
      <c r="Q147">
        <v>1</v>
      </c>
      <c r="R147" t="s">
        <v>443</v>
      </c>
      <c r="S147" t="s">
        <v>443</v>
      </c>
      <c r="T147" t="s">
        <v>443</v>
      </c>
      <c r="U147" t="s">
        <v>443</v>
      </c>
      <c r="V147" t="s">
        <v>443</v>
      </c>
      <c r="W147" t="s">
        <v>443</v>
      </c>
      <c r="X147" t="s">
        <v>443</v>
      </c>
    </row>
    <row r="148" ht="12.75">
      <c r="E148" t="s">
        <v>579</v>
      </c>
    </row>
    <row r="149" spans="6:24" ht="12.75">
      <c r="F149" t="s">
        <v>580</v>
      </c>
      <c r="H149">
        <v>0</v>
      </c>
      <c r="I149" t="s">
        <v>442</v>
      </c>
      <c r="J149" t="s">
        <v>12</v>
      </c>
      <c r="K149">
        <v>3</v>
      </c>
      <c r="L149">
        <v>9</v>
      </c>
      <c r="M149" t="s">
        <v>443</v>
      </c>
      <c r="N149" t="s">
        <v>443</v>
      </c>
      <c r="O149">
        <v>13</v>
      </c>
      <c r="P149">
        <v>78</v>
      </c>
      <c r="Q149">
        <v>36</v>
      </c>
      <c r="R149">
        <v>11</v>
      </c>
      <c r="S149" t="s">
        <v>443</v>
      </c>
      <c r="T149" t="s">
        <v>443</v>
      </c>
      <c r="U149" t="s">
        <v>443</v>
      </c>
      <c r="V149">
        <v>13</v>
      </c>
      <c r="W149" t="s">
        <v>443</v>
      </c>
      <c r="X149" t="s">
        <v>443</v>
      </c>
    </row>
    <row r="150" ht="12.75">
      <c r="E150" t="s">
        <v>581</v>
      </c>
    </row>
    <row r="151" spans="6:24" ht="12.75">
      <c r="F151" t="s">
        <v>582</v>
      </c>
      <c r="H151">
        <v>3</v>
      </c>
      <c r="I151" t="s">
        <v>485</v>
      </c>
      <c r="J151" t="s">
        <v>12</v>
      </c>
      <c r="K151" t="s">
        <v>443</v>
      </c>
      <c r="L151">
        <v>2</v>
      </c>
      <c r="M151" t="s">
        <v>443</v>
      </c>
      <c r="N151" t="s">
        <v>443</v>
      </c>
      <c r="O151" t="s">
        <v>443</v>
      </c>
      <c r="P151" t="s">
        <v>443</v>
      </c>
      <c r="Q151">
        <v>2</v>
      </c>
      <c r="R151">
        <v>5</v>
      </c>
      <c r="S151" t="s">
        <v>443</v>
      </c>
      <c r="T151" t="s">
        <v>443</v>
      </c>
      <c r="U151" t="s">
        <v>443</v>
      </c>
      <c r="V151">
        <v>1</v>
      </c>
      <c r="W151" t="s">
        <v>443</v>
      </c>
      <c r="X151" t="s">
        <v>443</v>
      </c>
    </row>
    <row r="152" ht="12.75">
      <c r="E152" t="s">
        <v>583</v>
      </c>
    </row>
    <row r="153" spans="6:24" ht="12.75">
      <c r="F153" t="s">
        <v>584</v>
      </c>
      <c r="H153">
        <v>6</v>
      </c>
      <c r="I153" t="s">
        <v>446</v>
      </c>
      <c r="J153" t="s">
        <v>12</v>
      </c>
      <c r="K153" t="s">
        <v>443</v>
      </c>
      <c r="L153" t="s">
        <v>443</v>
      </c>
      <c r="M153" t="s">
        <v>443</v>
      </c>
      <c r="N153" t="s">
        <v>443</v>
      </c>
      <c r="O153" t="s">
        <v>443</v>
      </c>
      <c r="P153" t="s">
        <v>443</v>
      </c>
      <c r="Q153" t="s">
        <v>443</v>
      </c>
      <c r="R153" t="s">
        <v>443</v>
      </c>
      <c r="S153" t="s">
        <v>443</v>
      </c>
      <c r="T153" t="s">
        <v>443</v>
      </c>
      <c r="U153" t="s">
        <v>443</v>
      </c>
      <c r="V153">
        <v>1</v>
      </c>
      <c r="W153" t="s">
        <v>443</v>
      </c>
      <c r="X153" t="s">
        <v>443</v>
      </c>
    </row>
    <row r="154" ht="12.75">
      <c r="E154" t="s">
        <v>585</v>
      </c>
    </row>
    <row r="155" spans="6:24" ht="12.75">
      <c r="F155" t="s">
        <v>586</v>
      </c>
      <c r="H155">
        <v>2</v>
      </c>
      <c r="I155" t="s">
        <v>454</v>
      </c>
      <c r="J155" t="s">
        <v>12</v>
      </c>
      <c r="K155" t="s">
        <v>443</v>
      </c>
      <c r="L155" t="s">
        <v>443</v>
      </c>
      <c r="M155" t="s">
        <v>443</v>
      </c>
      <c r="N155" t="s">
        <v>443</v>
      </c>
      <c r="O155" t="s">
        <v>443</v>
      </c>
      <c r="P155" t="s">
        <v>443</v>
      </c>
      <c r="Q155" t="s">
        <v>443</v>
      </c>
      <c r="R155" t="s">
        <v>443</v>
      </c>
      <c r="S155" t="s">
        <v>443</v>
      </c>
      <c r="T155" t="s">
        <v>443</v>
      </c>
      <c r="U155" t="s">
        <v>443</v>
      </c>
      <c r="V155" t="s">
        <v>443</v>
      </c>
      <c r="W155" t="s">
        <v>443</v>
      </c>
      <c r="X155" t="s">
        <v>443</v>
      </c>
    </row>
    <row r="156" ht="12.75">
      <c r="E156" t="s">
        <v>587</v>
      </c>
    </row>
    <row r="157" spans="6:24" ht="12.75">
      <c r="F157" t="s">
        <v>588</v>
      </c>
      <c r="H157">
        <v>0</v>
      </c>
      <c r="I157" t="s">
        <v>446</v>
      </c>
      <c r="J157" t="s">
        <v>12</v>
      </c>
      <c r="K157">
        <v>6</v>
      </c>
      <c r="L157">
        <v>20</v>
      </c>
      <c r="M157">
        <v>6</v>
      </c>
      <c r="N157">
        <v>2</v>
      </c>
      <c r="O157">
        <v>23</v>
      </c>
      <c r="P157">
        <v>5</v>
      </c>
      <c r="Q157">
        <v>23</v>
      </c>
      <c r="R157">
        <v>8</v>
      </c>
      <c r="S157">
        <v>1</v>
      </c>
      <c r="T157">
        <v>4</v>
      </c>
      <c r="U157">
        <v>19</v>
      </c>
      <c r="V157">
        <v>32</v>
      </c>
      <c r="W157">
        <v>10</v>
      </c>
      <c r="X157">
        <v>4</v>
      </c>
    </row>
    <row r="158" ht="12.75">
      <c r="E158" t="s">
        <v>589</v>
      </c>
    </row>
    <row r="159" spans="6:24" ht="12.75">
      <c r="F159" t="s">
        <v>590</v>
      </c>
      <c r="H159">
        <v>3</v>
      </c>
      <c r="I159" t="s">
        <v>442</v>
      </c>
      <c r="J159" t="s">
        <v>12</v>
      </c>
      <c r="K159" t="s">
        <v>443</v>
      </c>
      <c r="L159" t="s">
        <v>443</v>
      </c>
      <c r="M159" t="s">
        <v>443</v>
      </c>
      <c r="N159" t="s">
        <v>443</v>
      </c>
      <c r="O159" t="s">
        <v>443</v>
      </c>
      <c r="P159" t="s">
        <v>443</v>
      </c>
      <c r="Q159" t="s">
        <v>443</v>
      </c>
      <c r="R159" t="s">
        <v>443</v>
      </c>
      <c r="S159" t="s">
        <v>443</v>
      </c>
      <c r="T159">
        <v>11</v>
      </c>
      <c r="U159">
        <v>4</v>
      </c>
      <c r="V159" t="s">
        <v>443</v>
      </c>
      <c r="W159" t="s">
        <v>443</v>
      </c>
      <c r="X159" t="s">
        <v>443</v>
      </c>
    </row>
    <row r="160" ht="12.75">
      <c r="E160" t="s">
        <v>591</v>
      </c>
    </row>
    <row r="161" spans="6:24" ht="12.75">
      <c r="F161" t="s">
        <v>592</v>
      </c>
      <c r="H161">
        <v>3</v>
      </c>
      <c r="I161" t="s">
        <v>454</v>
      </c>
      <c r="J161" t="s">
        <v>12</v>
      </c>
      <c r="K161">
        <v>3</v>
      </c>
      <c r="L161">
        <v>7</v>
      </c>
      <c r="M161">
        <v>2</v>
      </c>
      <c r="N161">
        <v>2</v>
      </c>
      <c r="O161">
        <v>7</v>
      </c>
      <c r="P161">
        <v>8</v>
      </c>
      <c r="Q161">
        <v>4</v>
      </c>
      <c r="R161">
        <v>9</v>
      </c>
      <c r="S161" t="s">
        <v>443</v>
      </c>
      <c r="T161">
        <v>1</v>
      </c>
      <c r="U161">
        <v>3</v>
      </c>
      <c r="V161">
        <v>6</v>
      </c>
      <c r="W161">
        <v>1</v>
      </c>
      <c r="X161" t="s">
        <v>443</v>
      </c>
    </row>
    <row r="162" spans="6:24" ht="12.75">
      <c r="F162" t="s">
        <v>593</v>
      </c>
      <c r="H162">
        <v>0</v>
      </c>
      <c r="I162" t="s">
        <v>454</v>
      </c>
      <c r="J162" t="s">
        <v>12</v>
      </c>
      <c r="K162" t="s">
        <v>443</v>
      </c>
      <c r="L162" t="s">
        <v>443</v>
      </c>
      <c r="M162" t="s">
        <v>443</v>
      </c>
      <c r="N162" t="s">
        <v>443</v>
      </c>
      <c r="O162" t="s">
        <v>443</v>
      </c>
      <c r="P162" t="s">
        <v>443</v>
      </c>
      <c r="Q162" t="s">
        <v>443</v>
      </c>
      <c r="R162" t="s">
        <v>443</v>
      </c>
      <c r="S162" t="s">
        <v>443</v>
      </c>
      <c r="T162" t="s">
        <v>443</v>
      </c>
      <c r="U162" t="s">
        <v>443</v>
      </c>
      <c r="V162" t="s">
        <v>443</v>
      </c>
      <c r="W162" t="s">
        <v>443</v>
      </c>
      <c r="X162" t="s">
        <v>443</v>
      </c>
    </row>
    <row r="163" ht="12.75">
      <c r="B163" t="s">
        <v>594</v>
      </c>
    </row>
    <row r="164" ht="12.75">
      <c r="C164" t="s">
        <v>595</v>
      </c>
    </row>
    <row r="165" ht="12.75">
      <c r="D165" t="s">
        <v>596</v>
      </c>
    </row>
    <row r="166" ht="12.75">
      <c r="E166" t="s">
        <v>597</v>
      </c>
    </row>
    <row r="167" spans="6:24" ht="12.75">
      <c r="F167" t="s">
        <v>598</v>
      </c>
      <c r="H167">
        <v>4</v>
      </c>
      <c r="I167" t="s">
        <v>452</v>
      </c>
      <c r="J167" t="s">
        <v>12</v>
      </c>
      <c r="K167" t="s">
        <v>443</v>
      </c>
      <c r="L167" t="s">
        <v>443</v>
      </c>
      <c r="M167" t="s">
        <v>443</v>
      </c>
      <c r="N167" t="s">
        <v>443</v>
      </c>
      <c r="O167" t="s">
        <v>443</v>
      </c>
      <c r="P167" t="s">
        <v>443</v>
      </c>
      <c r="Q167" t="s">
        <v>443</v>
      </c>
      <c r="R167" t="s">
        <v>443</v>
      </c>
      <c r="S167" t="s">
        <v>443</v>
      </c>
      <c r="T167" t="s">
        <v>443</v>
      </c>
      <c r="U167" t="s">
        <v>443</v>
      </c>
      <c r="V167" t="s">
        <v>443</v>
      </c>
      <c r="W167" t="s">
        <v>443</v>
      </c>
      <c r="X167" t="s">
        <v>443</v>
      </c>
    </row>
    <row r="168" ht="12.75">
      <c r="E168" t="s">
        <v>599</v>
      </c>
    </row>
    <row r="169" spans="6:24" ht="12.75">
      <c r="F169" t="s">
        <v>600</v>
      </c>
      <c r="H169">
        <v>4</v>
      </c>
      <c r="I169" t="s">
        <v>452</v>
      </c>
      <c r="J169" t="s">
        <v>12</v>
      </c>
      <c r="K169" t="s">
        <v>443</v>
      </c>
      <c r="L169" t="s">
        <v>443</v>
      </c>
      <c r="M169" t="s">
        <v>443</v>
      </c>
      <c r="N169" t="s">
        <v>443</v>
      </c>
      <c r="O169" t="s">
        <v>443</v>
      </c>
      <c r="P169" t="s">
        <v>443</v>
      </c>
      <c r="Q169" t="s">
        <v>443</v>
      </c>
      <c r="R169" t="s">
        <v>443</v>
      </c>
      <c r="S169">
        <v>15</v>
      </c>
      <c r="T169" t="s">
        <v>443</v>
      </c>
      <c r="U169" t="s">
        <v>443</v>
      </c>
      <c r="V169" t="s">
        <v>443</v>
      </c>
      <c r="W169" t="s">
        <v>443</v>
      </c>
      <c r="X169" t="s">
        <v>443</v>
      </c>
    </row>
    <row r="170" spans="6:24" ht="12.75">
      <c r="F170" t="s">
        <v>601</v>
      </c>
      <c r="H170">
        <v>4</v>
      </c>
      <c r="I170" t="s">
        <v>452</v>
      </c>
      <c r="J170" t="s">
        <v>12</v>
      </c>
      <c r="K170" t="s">
        <v>443</v>
      </c>
      <c r="L170" t="s">
        <v>443</v>
      </c>
      <c r="M170" t="s">
        <v>443</v>
      </c>
      <c r="N170" t="s">
        <v>443</v>
      </c>
      <c r="O170" t="s">
        <v>443</v>
      </c>
      <c r="P170" t="s">
        <v>443</v>
      </c>
      <c r="Q170" t="s">
        <v>443</v>
      </c>
      <c r="R170" t="s">
        <v>443</v>
      </c>
      <c r="S170" t="s">
        <v>443</v>
      </c>
      <c r="T170" t="s">
        <v>443</v>
      </c>
      <c r="U170" t="s">
        <v>443</v>
      </c>
      <c r="V170" t="s">
        <v>443</v>
      </c>
      <c r="W170">
        <v>1</v>
      </c>
      <c r="X170" t="s">
        <v>443</v>
      </c>
    </row>
    <row r="171" ht="12.75">
      <c r="E171" t="s">
        <v>602</v>
      </c>
    </row>
    <row r="172" spans="6:24" ht="12.75">
      <c r="F172" t="s">
        <v>603</v>
      </c>
      <c r="H172">
        <v>6</v>
      </c>
      <c r="I172" t="s">
        <v>452</v>
      </c>
      <c r="J172" t="s">
        <v>12</v>
      </c>
      <c r="K172" t="s">
        <v>443</v>
      </c>
      <c r="L172" t="s">
        <v>443</v>
      </c>
      <c r="M172" t="s">
        <v>443</v>
      </c>
      <c r="N172" t="s">
        <v>443</v>
      </c>
      <c r="O172" t="s">
        <v>443</v>
      </c>
      <c r="P172" t="s">
        <v>443</v>
      </c>
      <c r="Q172" t="s">
        <v>443</v>
      </c>
      <c r="R172" t="s">
        <v>443</v>
      </c>
      <c r="S172" t="s">
        <v>443</v>
      </c>
      <c r="T172" t="s">
        <v>443</v>
      </c>
      <c r="U172" t="s">
        <v>443</v>
      </c>
      <c r="V172" t="s">
        <v>443</v>
      </c>
      <c r="W172" t="s">
        <v>443</v>
      </c>
      <c r="X172" t="s">
        <v>443</v>
      </c>
    </row>
    <row r="173" ht="12.75">
      <c r="E173" t="s">
        <v>604</v>
      </c>
    </row>
    <row r="174" spans="6:24" ht="12.75">
      <c r="F174" t="s">
        <v>605</v>
      </c>
      <c r="H174">
        <v>8</v>
      </c>
      <c r="I174" t="s">
        <v>452</v>
      </c>
      <c r="J174" t="s">
        <v>12</v>
      </c>
      <c r="K174" t="s">
        <v>443</v>
      </c>
      <c r="L174" t="s">
        <v>443</v>
      </c>
      <c r="M174">
        <v>3</v>
      </c>
      <c r="N174" t="s">
        <v>443</v>
      </c>
      <c r="O174" t="s">
        <v>443</v>
      </c>
      <c r="P174" t="s">
        <v>443</v>
      </c>
      <c r="Q174" t="s">
        <v>443</v>
      </c>
      <c r="R174" t="s">
        <v>443</v>
      </c>
      <c r="S174" t="s">
        <v>443</v>
      </c>
      <c r="T174" t="s">
        <v>443</v>
      </c>
      <c r="U174" t="s">
        <v>443</v>
      </c>
      <c r="V174" t="s">
        <v>443</v>
      </c>
      <c r="W174">
        <v>1</v>
      </c>
      <c r="X174" t="s">
        <v>443</v>
      </c>
    </row>
    <row r="175" spans="4:24" ht="12.75">
      <c r="D175" t="s">
        <v>606</v>
      </c>
      <c r="H175">
        <v>8</v>
      </c>
      <c r="I175" t="s">
        <v>452</v>
      </c>
      <c r="J175" t="s">
        <v>12</v>
      </c>
      <c r="K175" t="s">
        <v>443</v>
      </c>
      <c r="L175" t="s">
        <v>443</v>
      </c>
      <c r="M175" t="s">
        <v>443</v>
      </c>
      <c r="N175" t="s">
        <v>443</v>
      </c>
      <c r="O175" t="s">
        <v>443</v>
      </c>
      <c r="P175" t="s">
        <v>443</v>
      </c>
      <c r="Q175" t="s">
        <v>443</v>
      </c>
      <c r="R175" t="s">
        <v>443</v>
      </c>
      <c r="S175" t="s">
        <v>443</v>
      </c>
      <c r="T175" t="s">
        <v>443</v>
      </c>
      <c r="U175" t="s">
        <v>443</v>
      </c>
      <c r="V175" t="s">
        <v>443</v>
      </c>
      <c r="W175" t="s">
        <v>443</v>
      </c>
      <c r="X175" t="s">
        <v>443</v>
      </c>
    </row>
    <row r="176" spans="3:24" ht="12.75">
      <c r="C176" t="s">
        <v>607</v>
      </c>
      <c r="H176">
        <v>8</v>
      </c>
      <c r="I176" t="s">
        <v>452</v>
      </c>
      <c r="J176" t="s">
        <v>12</v>
      </c>
      <c r="K176" t="s">
        <v>443</v>
      </c>
      <c r="L176" t="s">
        <v>443</v>
      </c>
      <c r="M176">
        <v>1</v>
      </c>
      <c r="N176" t="s">
        <v>443</v>
      </c>
      <c r="O176" t="s">
        <v>443</v>
      </c>
      <c r="P176">
        <v>5</v>
      </c>
      <c r="Q176" t="s">
        <v>443</v>
      </c>
      <c r="R176" t="s">
        <v>443</v>
      </c>
      <c r="S176" t="s">
        <v>443</v>
      </c>
      <c r="T176" t="s">
        <v>443</v>
      </c>
      <c r="U176">
        <v>4</v>
      </c>
      <c r="V176" t="s">
        <v>443</v>
      </c>
      <c r="W176" t="s">
        <v>443</v>
      </c>
      <c r="X176" t="s">
        <v>443</v>
      </c>
    </row>
    <row r="177" ht="12.75">
      <c r="B177" t="s">
        <v>608</v>
      </c>
    </row>
    <row r="178" ht="12.75">
      <c r="C178" t="s">
        <v>609</v>
      </c>
    </row>
    <row r="179" spans="6:24" ht="12.75">
      <c r="F179" t="s">
        <v>610</v>
      </c>
      <c r="H179">
        <v>5</v>
      </c>
      <c r="I179" t="s">
        <v>611</v>
      </c>
      <c r="J179" t="s">
        <v>12</v>
      </c>
      <c r="K179" t="s">
        <v>443</v>
      </c>
      <c r="L179" t="s">
        <v>443</v>
      </c>
      <c r="M179" t="s">
        <v>443</v>
      </c>
      <c r="N179" t="s">
        <v>443</v>
      </c>
      <c r="O179" t="s">
        <v>443</v>
      </c>
      <c r="P179" t="s">
        <v>443</v>
      </c>
      <c r="Q179">
        <v>4</v>
      </c>
      <c r="R179" t="s">
        <v>443</v>
      </c>
      <c r="S179" t="s">
        <v>443</v>
      </c>
      <c r="T179" t="s">
        <v>443</v>
      </c>
      <c r="U179" t="s">
        <v>443</v>
      </c>
      <c r="V179" t="s">
        <v>443</v>
      </c>
      <c r="W179" t="s">
        <v>443</v>
      </c>
      <c r="X179" t="s">
        <v>443</v>
      </c>
    </row>
    <row r="180" ht="12.75">
      <c r="D180" t="s">
        <v>612</v>
      </c>
    </row>
    <row r="181" ht="12.75">
      <c r="E181" t="s">
        <v>613</v>
      </c>
    </row>
    <row r="182" spans="6:24" ht="12.75">
      <c r="F182" t="s">
        <v>614</v>
      </c>
      <c r="H182">
        <v>5</v>
      </c>
      <c r="I182" t="s">
        <v>446</v>
      </c>
      <c r="J182" t="s">
        <v>12</v>
      </c>
      <c r="K182" t="s">
        <v>443</v>
      </c>
      <c r="L182" t="s">
        <v>443</v>
      </c>
      <c r="M182" t="s">
        <v>443</v>
      </c>
      <c r="N182" t="s">
        <v>443</v>
      </c>
      <c r="O182" t="s">
        <v>443</v>
      </c>
      <c r="P182" t="s">
        <v>443</v>
      </c>
      <c r="Q182" t="s">
        <v>443</v>
      </c>
      <c r="R182" t="s">
        <v>443</v>
      </c>
      <c r="S182" t="s">
        <v>443</v>
      </c>
      <c r="T182" t="s">
        <v>443</v>
      </c>
      <c r="U182" t="s">
        <v>443</v>
      </c>
      <c r="V182" t="s">
        <v>443</v>
      </c>
      <c r="W182" t="s">
        <v>443</v>
      </c>
      <c r="X182" t="s">
        <v>443</v>
      </c>
    </row>
    <row r="183" ht="12.75">
      <c r="E183" t="s">
        <v>615</v>
      </c>
    </row>
    <row r="184" spans="6:24" ht="12.75">
      <c r="F184" t="s">
        <v>616</v>
      </c>
      <c r="H184">
        <v>5</v>
      </c>
      <c r="I184" t="s">
        <v>446</v>
      </c>
      <c r="J184" t="s">
        <v>12</v>
      </c>
      <c r="K184" t="s">
        <v>443</v>
      </c>
      <c r="L184" t="s">
        <v>443</v>
      </c>
      <c r="M184" t="s">
        <v>443</v>
      </c>
      <c r="N184" t="s">
        <v>443</v>
      </c>
      <c r="O184">
        <v>2</v>
      </c>
      <c r="P184" t="s">
        <v>443</v>
      </c>
      <c r="Q184" t="s">
        <v>443</v>
      </c>
      <c r="R184" t="s">
        <v>443</v>
      </c>
      <c r="S184" t="s">
        <v>443</v>
      </c>
      <c r="T184" t="s">
        <v>443</v>
      </c>
      <c r="U184" t="s">
        <v>443</v>
      </c>
      <c r="V184">
        <v>1</v>
      </c>
      <c r="W184" t="s">
        <v>443</v>
      </c>
      <c r="X184" t="s">
        <v>443</v>
      </c>
    </row>
    <row r="185" ht="12.75">
      <c r="E185" t="s">
        <v>617</v>
      </c>
    </row>
    <row r="186" spans="6:24" ht="12.75">
      <c r="F186" t="s">
        <v>618</v>
      </c>
      <c r="H186">
        <v>8</v>
      </c>
      <c r="I186" t="s">
        <v>446</v>
      </c>
      <c r="J186" t="s">
        <v>12</v>
      </c>
      <c r="K186" t="s">
        <v>443</v>
      </c>
      <c r="L186">
        <v>1</v>
      </c>
      <c r="M186" t="s">
        <v>443</v>
      </c>
      <c r="N186">
        <v>1</v>
      </c>
      <c r="O186" t="s">
        <v>443</v>
      </c>
      <c r="P186" t="s">
        <v>443</v>
      </c>
      <c r="Q186">
        <v>1</v>
      </c>
      <c r="R186">
        <v>1</v>
      </c>
      <c r="S186" t="s">
        <v>443</v>
      </c>
      <c r="T186" t="s">
        <v>443</v>
      </c>
      <c r="U186" t="s">
        <v>443</v>
      </c>
      <c r="V186" t="s">
        <v>443</v>
      </c>
      <c r="W186">
        <v>3</v>
      </c>
      <c r="X186">
        <v>2</v>
      </c>
    </row>
    <row r="187" ht="12.75">
      <c r="E187" t="s">
        <v>619</v>
      </c>
    </row>
    <row r="188" spans="6:24" ht="12.75">
      <c r="F188" t="s">
        <v>620</v>
      </c>
      <c r="H188">
        <v>8</v>
      </c>
      <c r="I188" t="s">
        <v>446</v>
      </c>
      <c r="J188" t="s">
        <v>12</v>
      </c>
      <c r="K188">
        <v>1</v>
      </c>
      <c r="L188">
        <v>1</v>
      </c>
      <c r="M188" t="s">
        <v>443</v>
      </c>
      <c r="N188">
        <v>6</v>
      </c>
      <c r="O188">
        <v>2</v>
      </c>
      <c r="P188" t="s">
        <v>443</v>
      </c>
      <c r="Q188" t="s">
        <v>443</v>
      </c>
      <c r="R188" t="s">
        <v>443</v>
      </c>
      <c r="S188" t="s">
        <v>443</v>
      </c>
      <c r="T188" t="s">
        <v>443</v>
      </c>
      <c r="U188">
        <v>1</v>
      </c>
      <c r="V188" t="s">
        <v>443</v>
      </c>
      <c r="W188">
        <v>7</v>
      </c>
      <c r="X188">
        <v>5</v>
      </c>
    </row>
    <row r="189" ht="12.75">
      <c r="E189" t="s">
        <v>621</v>
      </c>
    </row>
    <row r="190" spans="6:24" ht="12.75">
      <c r="F190" t="s">
        <v>622</v>
      </c>
      <c r="H190">
        <v>8</v>
      </c>
      <c r="I190" t="s">
        <v>446</v>
      </c>
      <c r="J190" t="s">
        <v>12</v>
      </c>
      <c r="K190" t="s">
        <v>443</v>
      </c>
      <c r="L190" t="s">
        <v>443</v>
      </c>
      <c r="M190" t="s">
        <v>443</v>
      </c>
      <c r="N190" t="s">
        <v>443</v>
      </c>
      <c r="O190" t="s">
        <v>443</v>
      </c>
      <c r="P190" t="s">
        <v>443</v>
      </c>
      <c r="Q190" t="s">
        <v>443</v>
      </c>
      <c r="R190" t="s">
        <v>443</v>
      </c>
      <c r="S190">
        <v>1</v>
      </c>
      <c r="T190">
        <v>2</v>
      </c>
      <c r="U190" t="s">
        <v>443</v>
      </c>
      <c r="V190" t="s">
        <v>443</v>
      </c>
      <c r="W190">
        <v>4</v>
      </c>
      <c r="X190">
        <v>2</v>
      </c>
    </row>
    <row r="191" spans="6:24" ht="12.75">
      <c r="F191" t="s">
        <v>623</v>
      </c>
      <c r="H191">
        <v>8</v>
      </c>
      <c r="I191" t="s">
        <v>446</v>
      </c>
      <c r="J191" t="s">
        <v>12</v>
      </c>
      <c r="K191" t="s">
        <v>443</v>
      </c>
      <c r="L191">
        <v>2</v>
      </c>
      <c r="M191" t="s">
        <v>443</v>
      </c>
      <c r="N191">
        <v>1</v>
      </c>
      <c r="O191" t="s">
        <v>443</v>
      </c>
      <c r="P191" t="s">
        <v>443</v>
      </c>
      <c r="Q191">
        <v>1</v>
      </c>
      <c r="R191" t="s">
        <v>443</v>
      </c>
      <c r="S191" t="s">
        <v>443</v>
      </c>
      <c r="T191" t="s">
        <v>443</v>
      </c>
      <c r="U191" t="s">
        <v>443</v>
      </c>
      <c r="V191" t="s">
        <v>443</v>
      </c>
      <c r="W191" t="s">
        <v>443</v>
      </c>
      <c r="X191" t="s">
        <v>443</v>
      </c>
    </row>
    <row r="192" ht="12.75">
      <c r="E192" t="s">
        <v>624</v>
      </c>
    </row>
    <row r="193" spans="6:24" ht="12.75">
      <c r="F193" t="s">
        <v>625</v>
      </c>
      <c r="H193">
        <v>5</v>
      </c>
      <c r="I193" t="s">
        <v>446</v>
      </c>
      <c r="J193" t="s">
        <v>12</v>
      </c>
      <c r="K193" t="s">
        <v>443</v>
      </c>
      <c r="L193">
        <v>4</v>
      </c>
      <c r="M193" t="s">
        <v>443</v>
      </c>
      <c r="N193">
        <v>1</v>
      </c>
      <c r="O193">
        <v>11</v>
      </c>
      <c r="P193">
        <v>6</v>
      </c>
      <c r="Q193">
        <v>16</v>
      </c>
      <c r="R193">
        <v>2</v>
      </c>
      <c r="S193" t="s">
        <v>443</v>
      </c>
      <c r="T193" t="s">
        <v>443</v>
      </c>
      <c r="U193">
        <v>16</v>
      </c>
      <c r="V193">
        <v>1</v>
      </c>
      <c r="W193" t="s">
        <v>443</v>
      </c>
      <c r="X193" t="s">
        <v>443</v>
      </c>
    </row>
    <row r="194" ht="12.75">
      <c r="A194" t="s">
        <v>626</v>
      </c>
    </row>
    <row r="195" ht="12.75">
      <c r="B195" t="s">
        <v>627</v>
      </c>
    </row>
    <row r="196" ht="12.75">
      <c r="C196" t="s">
        <v>628</v>
      </c>
    </row>
    <row r="197" ht="12.75">
      <c r="D197" t="s">
        <v>629</v>
      </c>
    </row>
    <row r="198" ht="12.75">
      <c r="E198" t="s">
        <v>630</v>
      </c>
    </row>
    <row r="199" spans="6:24" ht="12.75">
      <c r="F199" t="s">
        <v>631</v>
      </c>
      <c r="H199" t="s">
        <v>443</v>
      </c>
      <c r="I199" t="s">
        <v>452</v>
      </c>
      <c r="J199" t="s">
        <v>12</v>
      </c>
      <c r="K199" t="s">
        <v>443</v>
      </c>
      <c r="L199" t="s">
        <v>443</v>
      </c>
      <c r="M199" t="s">
        <v>443</v>
      </c>
      <c r="N199" t="s">
        <v>443</v>
      </c>
      <c r="O199" t="s">
        <v>443</v>
      </c>
      <c r="P199" t="s">
        <v>443</v>
      </c>
      <c r="Q199" t="s">
        <v>443</v>
      </c>
      <c r="R199" t="s">
        <v>443</v>
      </c>
      <c r="S199" t="s">
        <v>443</v>
      </c>
      <c r="T199" t="s">
        <v>443</v>
      </c>
      <c r="U199" t="s">
        <v>443</v>
      </c>
      <c r="V199" t="s">
        <v>443</v>
      </c>
      <c r="W199" t="s">
        <v>443</v>
      </c>
      <c r="X199" t="s">
        <v>443</v>
      </c>
    </row>
    <row r="200" ht="12.75">
      <c r="B200" t="s">
        <v>632</v>
      </c>
    </row>
    <row r="201" ht="12.75">
      <c r="C201" t="s">
        <v>633</v>
      </c>
    </row>
    <row r="202" ht="12.75">
      <c r="D202" t="s">
        <v>634</v>
      </c>
    </row>
    <row r="203" spans="5:24" ht="12.75">
      <c r="E203" t="s">
        <v>635</v>
      </c>
      <c r="H203">
        <v>8</v>
      </c>
      <c r="I203" t="s">
        <v>446</v>
      </c>
      <c r="J203" t="s">
        <v>12</v>
      </c>
      <c r="K203" t="s">
        <v>443</v>
      </c>
      <c r="L203" t="s">
        <v>443</v>
      </c>
      <c r="M203" t="s">
        <v>443</v>
      </c>
      <c r="N203" t="s">
        <v>443</v>
      </c>
      <c r="O203" t="s">
        <v>443</v>
      </c>
      <c r="P203" t="s">
        <v>443</v>
      </c>
      <c r="Q203" t="s">
        <v>443</v>
      </c>
      <c r="R203" t="s">
        <v>443</v>
      </c>
      <c r="S203" t="s">
        <v>443</v>
      </c>
      <c r="T203" t="s">
        <v>443</v>
      </c>
      <c r="U203" t="s">
        <v>443</v>
      </c>
      <c r="V203" t="s">
        <v>443</v>
      </c>
      <c r="W203" t="s">
        <v>443</v>
      </c>
      <c r="X203" t="s">
        <v>443</v>
      </c>
    </row>
    <row r="204" spans="3:24" ht="12.75">
      <c r="C204" t="s">
        <v>636</v>
      </c>
      <c r="H204">
        <v>5</v>
      </c>
      <c r="I204" t="s">
        <v>452</v>
      </c>
      <c r="J204" t="s">
        <v>12</v>
      </c>
      <c r="K204">
        <v>88</v>
      </c>
      <c r="L204">
        <v>4</v>
      </c>
      <c r="M204">
        <v>26</v>
      </c>
      <c r="N204">
        <v>15</v>
      </c>
      <c r="O204">
        <v>18</v>
      </c>
      <c r="P204">
        <v>50</v>
      </c>
      <c r="Q204">
        <v>13</v>
      </c>
      <c r="R204">
        <v>61</v>
      </c>
      <c r="S204">
        <v>38</v>
      </c>
      <c r="T204">
        <v>62</v>
      </c>
      <c r="U204">
        <v>30</v>
      </c>
      <c r="V204">
        <v>76</v>
      </c>
      <c r="W204">
        <v>4</v>
      </c>
      <c r="X204">
        <v>5</v>
      </c>
    </row>
    <row r="205" spans="4:24" ht="12.75">
      <c r="D205" t="s">
        <v>637</v>
      </c>
      <c r="H205" t="s">
        <v>443</v>
      </c>
      <c r="I205" t="s">
        <v>452</v>
      </c>
      <c r="J205" t="s">
        <v>12</v>
      </c>
      <c r="K205" t="s">
        <v>443</v>
      </c>
      <c r="L205" t="s">
        <v>443</v>
      </c>
      <c r="M205">
        <v>3</v>
      </c>
      <c r="N205">
        <v>1</v>
      </c>
      <c r="O205">
        <v>2</v>
      </c>
      <c r="P205" t="s">
        <v>443</v>
      </c>
      <c r="Q205">
        <v>1</v>
      </c>
      <c r="R205">
        <v>11</v>
      </c>
      <c r="S205">
        <v>2</v>
      </c>
      <c r="T205">
        <v>1</v>
      </c>
      <c r="U205" t="s">
        <v>443</v>
      </c>
      <c r="V205">
        <v>7</v>
      </c>
      <c r="W205">
        <v>1</v>
      </c>
      <c r="X205">
        <v>1</v>
      </c>
    </row>
    <row r="206" ht="12.75">
      <c r="A206" t="s">
        <v>638</v>
      </c>
    </row>
    <row r="207" ht="12.75">
      <c r="C207" t="s">
        <v>639</v>
      </c>
    </row>
    <row r="208" ht="12.75">
      <c r="D208" t="s">
        <v>640</v>
      </c>
    </row>
    <row r="209" ht="12.75">
      <c r="E209" t="s">
        <v>641</v>
      </c>
    </row>
    <row r="210" spans="6:24" ht="12.75">
      <c r="F210" t="s">
        <v>642</v>
      </c>
      <c r="H210">
        <v>5</v>
      </c>
      <c r="I210" t="s">
        <v>446</v>
      </c>
      <c r="J210" t="s">
        <v>12</v>
      </c>
      <c r="K210" t="s">
        <v>443</v>
      </c>
      <c r="L210" t="s">
        <v>443</v>
      </c>
      <c r="M210" t="s">
        <v>443</v>
      </c>
      <c r="N210" t="s">
        <v>443</v>
      </c>
      <c r="O210" t="s">
        <v>443</v>
      </c>
      <c r="P210" t="s">
        <v>443</v>
      </c>
      <c r="Q210" t="s">
        <v>443</v>
      </c>
      <c r="R210" t="s">
        <v>443</v>
      </c>
      <c r="S210" t="s">
        <v>443</v>
      </c>
      <c r="T210" t="s">
        <v>443</v>
      </c>
      <c r="U210" t="s">
        <v>443</v>
      </c>
      <c r="V210" t="s">
        <v>443</v>
      </c>
      <c r="W210" t="s">
        <v>443</v>
      </c>
      <c r="X210" t="s">
        <v>443</v>
      </c>
    </row>
    <row r="211" ht="12.75">
      <c r="A211" t="s">
        <v>643</v>
      </c>
    </row>
    <row r="212" ht="12.75">
      <c r="C212" t="s">
        <v>644</v>
      </c>
    </row>
    <row r="213" ht="12.75">
      <c r="D213" t="s">
        <v>645</v>
      </c>
    </row>
    <row r="214" ht="12.75">
      <c r="E214" t="s">
        <v>646</v>
      </c>
    </row>
    <row r="215" spans="6:24" ht="12.75">
      <c r="F215" t="s">
        <v>647</v>
      </c>
      <c r="H215">
        <v>8</v>
      </c>
      <c r="I215" t="s">
        <v>485</v>
      </c>
      <c r="J215" t="s">
        <v>12</v>
      </c>
      <c r="K215" t="s">
        <v>443</v>
      </c>
      <c r="L215" t="s">
        <v>443</v>
      </c>
      <c r="M215" t="s">
        <v>443</v>
      </c>
      <c r="N215" t="s">
        <v>443</v>
      </c>
      <c r="O215" t="s">
        <v>443</v>
      </c>
      <c r="P215" t="s">
        <v>443</v>
      </c>
      <c r="Q215" t="s">
        <v>443</v>
      </c>
      <c r="R215" t="s">
        <v>443</v>
      </c>
      <c r="S215" t="s">
        <v>443</v>
      </c>
      <c r="T215" t="s">
        <v>443</v>
      </c>
      <c r="U215" t="s">
        <v>443</v>
      </c>
      <c r="V215" t="s">
        <v>443</v>
      </c>
      <c r="W215" t="s">
        <v>443</v>
      </c>
      <c r="X215" t="s">
        <v>443</v>
      </c>
    </row>
    <row r="216" spans="5:24" ht="12.75">
      <c r="E216" t="s">
        <v>648</v>
      </c>
      <c r="H216">
        <v>8</v>
      </c>
      <c r="I216" t="s">
        <v>452</v>
      </c>
      <c r="J216" t="s">
        <v>12</v>
      </c>
      <c r="K216" t="s">
        <v>443</v>
      </c>
      <c r="L216">
        <v>1</v>
      </c>
      <c r="M216" t="s">
        <v>443</v>
      </c>
      <c r="N216">
        <v>2</v>
      </c>
      <c r="O216">
        <v>3</v>
      </c>
      <c r="P216" t="s">
        <v>443</v>
      </c>
      <c r="Q216">
        <v>6</v>
      </c>
      <c r="R216" t="s">
        <v>443</v>
      </c>
      <c r="S216">
        <v>1</v>
      </c>
      <c r="T216" t="s">
        <v>443</v>
      </c>
      <c r="U216" t="s">
        <v>443</v>
      </c>
      <c r="V216" t="s">
        <v>443</v>
      </c>
      <c r="W216" t="s">
        <v>443</v>
      </c>
      <c r="X216" t="s">
        <v>443</v>
      </c>
    </row>
    <row r="217" spans="5:24" ht="12.75">
      <c r="E217" t="s">
        <v>648</v>
      </c>
      <c r="H217">
        <v>8</v>
      </c>
      <c r="I217" t="s">
        <v>452</v>
      </c>
      <c r="J217" t="s">
        <v>649</v>
      </c>
      <c r="K217" t="s">
        <v>443</v>
      </c>
      <c r="L217" t="s">
        <v>443</v>
      </c>
      <c r="M217" t="s">
        <v>443</v>
      </c>
      <c r="N217" t="s">
        <v>443</v>
      </c>
      <c r="O217" t="s">
        <v>443</v>
      </c>
      <c r="P217" t="s">
        <v>443</v>
      </c>
      <c r="Q217" t="s">
        <v>443</v>
      </c>
      <c r="R217" t="s">
        <v>443</v>
      </c>
      <c r="S217" t="s">
        <v>443</v>
      </c>
      <c r="T217" t="s">
        <v>443</v>
      </c>
      <c r="U217" t="s">
        <v>443</v>
      </c>
      <c r="V217" t="s">
        <v>443</v>
      </c>
      <c r="W217" t="s">
        <v>443</v>
      </c>
      <c r="X217">
        <v>19</v>
      </c>
    </row>
    <row r="218" spans="6:24" ht="12.75">
      <c r="F218" t="s">
        <v>650</v>
      </c>
      <c r="H218">
        <v>8</v>
      </c>
      <c r="I218" t="s">
        <v>485</v>
      </c>
      <c r="J218" t="s">
        <v>12</v>
      </c>
      <c r="K218" t="s">
        <v>443</v>
      </c>
      <c r="L218" t="s">
        <v>443</v>
      </c>
      <c r="M218">
        <v>3</v>
      </c>
      <c r="N218" t="s">
        <v>443</v>
      </c>
      <c r="O218" t="s">
        <v>443</v>
      </c>
      <c r="P218" t="s">
        <v>443</v>
      </c>
      <c r="Q218" t="s">
        <v>443</v>
      </c>
      <c r="R218" t="s">
        <v>443</v>
      </c>
      <c r="S218" t="s">
        <v>443</v>
      </c>
      <c r="T218" t="s">
        <v>443</v>
      </c>
      <c r="U218" t="s">
        <v>443</v>
      </c>
      <c r="V218" t="s">
        <v>443</v>
      </c>
      <c r="W218">
        <v>2</v>
      </c>
      <c r="X218">
        <v>5</v>
      </c>
    </row>
    <row r="219" ht="12.75">
      <c r="C219" t="s">
        <v>651</v>
      </c>
    </row>
    <row r="220" ht="12.75">
      <c r="D220" t="s">
        <v>652</v>
      </c>
    </row>
    <row r="221" ht="12.75">
      <c r="E221" t="s">
        <v>653</v>
      </c>
    </row>
    <row r="222" spans="6:24" ht="12.75">
      <c r="F222" t="s">
        <v>654</v>
      </c>
      <c r="H222">
        <v>8</v>
      </c>
      <c r="I222" t="s">
        <v>454</v>
      </c>
      <c r="J222" t="s">
        <v>12</v>
      </c>
      <c r="K222" t="s">
        <v>443</v>
      </c>
      <c r="L222" t="s">
        <v>443</v>
      </c>
      <c r="M222" t="s">
        <v>443</v>
      </c>
      <c r="N222" t="s">
        <v>443</v>
      </c>
      <c r="O222" t="s">
        <v>443</v>
      </c>
      <c r="P222" t="s">
        <v>443</v>
      </c>
      <c r="Q222" t="s">
        <v>443</v>
      </c>
      <c r="R222" t="s">
        <v>443</v>
      </c>
      <c r="S222">
        <v>2</v>
      </c>
      <c r="T222" t="s">
        <v>443</v>
      </c>
      <c r="U222" t="s">
        <v>443</v>
      </c>
      <c r="V222" t="s">
        <v>443</v>
      </c>
      <c r="W222" t="s">
        <v>443</v>
      </c>
      <c r="X222" t="s">
        <v>443</v>
      </c>
    </row>
    <row r="223" ht="12.75">
      <c r="E223" t="s">
        <v>655</v>
      </c>
    </row>
    <row r="224" spans="6:24" ht="12.75">
      <c r="F224" t="s">
        <v>656</v>
      </c>
      <c r="H224">
        <v>8</v>
      </c>
      <c r="I224" t="s">
        <v>454</v>
      </c>
      <c r="J224" t="s">
        <v>12</v>
      </c>
      <c r="K224">
        <v>3</v>
      </c>
      <c r="L224" t="s">
        <v>443</v>
      </c>
      <c r="M224" t="s">
        <v>443</v>
      </c>
      <c r="N224" t="s">
        <v>443</v>
      </c>
      <c r="O224" t="s">
        <v>443</v>
      </c>
      <c r="P224" t="s">
        <v>443</v>
      </c>
      <c r="Q224" t="s">
        <v>443</v>
      </c>
      <c r="R224" t="s">
        <v>443</v>
      </c>
      <c r="S224" t="s">
        <v>443</v>
      </c>
      <c r="T224" t="s">
        <v>443</v>
      </c>
      <c r="U224" t="s">
        <v>443</v>
      </c>
      <c r="V224" t="s">
        <v>443</v>
      </c>
      <c r="W224" t="s">
        <v>443</v>
      </c>
      <c r="X224" t="s">
        <v>443</v>
      </c>
    </row>
    <row r="225" spans="5:24" ht="12.75">
      <c r="E225" t="s">
        <v>657</v>
      </c>
      <c r="H225">
        <v>7</v>
      </c>
      <c r="I225" t="s">
        <v>454</v>
      </c>
      <c r="J225" t="s">
        <v>12</v>
      </c>
      <c r="K225" t="s">
        <v>443</v>
      </c>
      <c r="L225" t="s">
        <v>443</v>
      </c>
      <c r="M225" t="s">
        <v>443</v>
      </c>
      <c r="N225" t="s">
        <v>443</v>
      </c>
      <c r="O225" t="s">
        <v>443</v>
      </c>
      <c r="P225" t="s">
        <v>443</v>
      </c>
      <c r="Q225" t="s">
        <v>443</v>
      </c>
      <c r="R225" t="s">
        <v>443</v>
      </c>
      <c r="S225">
        <v>3</v>
      </c>
      <c r="T225" t="s">
        <v>443</v>
      </c>
      <c r="U225" t="s">
        <v>443</v>
      </c>
      <c r="V225" t="s">
        <v>443</v>
      </c>
      <c r="W225" t="s">
        <v>443</v>
      </c>
      <c r="X225" t="s">
        <v>443</v>
      </c>
    </row>
    <row r="226" spans="6:24" ht="12.75">
      <c r="F226" t="s">
        <v>658</v>
      </c>
      <c r="H226">
        <v>8</v>
      </c>
      <c r="I226" t="s">
        <v>454</v>
      </c>
      <c r="J226" t="s">
        <v>12</v>
      </c>
      <c r="K226" t="s">
        <v>443</v>
      </c>
      <c r="L226" t="s">
        <v>443</v>
      </c>
      <c r="M226" t="s">
        <v>443</v>
      </c>
      <c r="N226">
        <v>1</v>
      </c>
      <c r="O226" t="s">
        <v>443</v>
      </c>
      <c r="P226" t="s">
        <v>443</v>
      </c>
      <c r="Q226" t="s">
        <v>443</v>
      </c>
      <c r="R226" t="s">
        <v>443</v>
      </c>
      <c r="S226" t="s">
        <v>443</v>
      </c>
      <c r="T226" t="s">
        <v>443</v>
      </c>
      <c r="U226" t="s">
        <v>443</v>
      </c>
      <c r="V226" t="s">
        <v>443</v>
      </c>
      <c r="W226" t="s">
        <v>443</v>
      </c>
      <c r="X226" t="s">
        <v>443</v>
      </c>
    </row>
    <row r="227" spans="6:24" ht="12.75">
      <c r="F227" t="s">
        <v>659</v>
      </c>
      <c r="H227">
        <v>6</v>
      </c>
      <c r="I227" t="s">
        <v>454</v>
      </c>
      <c r="J227" t="s">
        <v>12</v>
      </c>
      <c r="K227" t="s">
        <v>443</v>
      </c>
      <c r="L227" t="s">
        <v>443</v>
      </c>
      <c r="M227" t="s">
        <v>443</v>
      </c>
      <c r="N227" t="s">
        <v>443</v>
      </c>
      <c r="O227" t="s">
        <v>443</v>
      </c>
      <c r="P227" t="s">
        <v>443</v>
      </c>
      <c r="Q227" t="s">
        <v>443</v>
      </c>
      <c r="R227" t="s">
        <v>443</v>
      </c>
      <c r="S227" t="s">
        <v>443</v>
      </c>
      <c r="T227" t="s">
        <v>443</v>
      </c>
      <c r="U227" t="s">
        <v>443</v>
      </c>
      <c r="V227" t="s">
        <v>443</v>
      </c>
      <c r="W227" t="s">
        <v>443</v>
      </c>
      <c r="X227" t="s">
        <v>443</v>
      </c>
    </row>
    <row r="228" spans="6:24" ht="12.75">
      <c r="F228" t="s">
        <v>660</v>
      </c>
      <c r="H228">
        <v>6</v>
      </c>
      <c r="I228" t="s">
        <v>454</v>
      </c>
      <c r="J228" t="s">
        <v>12</v>
      </c>
      <c r="K228" t="s">
        <v>443</v>
      </c>
      <c r="L228" t="s">
        <v>443</v>
      </c>
      <c r="M228" t="s">
        <v>443</v>
      </c>
      <c r="N228" t="s">
        <v>443</v>
      </c>
      <c r="O228" t="s">
        <v>443</v>
      </c>
      <c r="P228" t="s">
        <v>443</v>
      </c>
      <c r="Q228" t="s">
        <v>443</v>
      </c>
      <c r="R228" t="s">
        <v>443</v>
      </c>
      <c r="S228" t="s">
        <v>443</v>
      </c>
      <c r="T228">
        <v>1</v>
      </c>
      <c r="U228" t="s">
        <v>443</v>
      </c>
      <c r="V228" t="s">
        <v>443</v>
      </c>
      <c r="W228" t="s">
        <v>443</v>
      </c>
      <c r="X228" t="s">
        <v>443</v>
      </c>
    </row>
    <row r="229" ht="12.75">
      <c r="D229" t="s">
        <v>661</v>
      </c>
    </row>
    <row r="230" spans="5:24" ht="12.75">
      <c r="E230" t="s">
        <v>662</v>
      </c>
      <c r="H230">
        <v>8</v>
      </c>
      <c r="I230" t="s">
        <v>454</v>
      </c>
      <c r="J230" t="s">
        <v>12</v>
      </c>
      <c r="K230">
        <v>1</v>
      </c>
      <c r="L230">
        <v>20</v>
      </c>
      <c r="M230">
        <v>8</v>
      </c>
      <c r="N230">
        <v>15</v>
      </c>
      <c r="O230" t="s">
        <v>443</v>
      </c>
      <c r="P230" t="s">
        <v>443</v>
      </c>
      <c r="Q230" t="s">
        <v>443</v>
      </c>
      <c r="R230" t="s">
        <v>443</v>
      </c>
      <c r="S230" t="s">
        <v>443</v>
      </c>
      <c r="T230" t="s">
        <v>443</v>
      </c>
      <c r="U230" t="s">
        <v>443</v>
      </c>
      <c r="V230" t="s">
        <v>443</v>
      </c>
      <c r="W230">
        <v>1</v>
      </c>
      <c r="X230">
        <v>3</v>
      </c>
    </row>
    <row r="231" ht="12.75">
      <c r="A231" t="s">
        <v>663</v>
      </c>
    </row>
    <row r="232" ht="12.75">
      <c r="C232" t="s">
        <v>664</v>
      </c>
    </row>
    <row r="233" ht="12.75">
      <c r="D233" t="s">
        <v>665</v>
      </c>
    </row>
    <row r="234" ht="12.75">
      <c r="E234" t="s">
        <v>666</v>
      </c>
    </row>
    <row r="235" spans="6:24" ht="12.75">
      <c r="F235" t="s">
        <v>667</v>
      </c>
      <c r="H235">
        <v>8</v>
      </c>
      <c r="I235" t="s">
        <v>446</v>
      </c>
      <c r="J235" t="s">
        <v>12</v>
      </c>
      <c r="K235" t="s">
        <v>443</v>
      </c>
      <c r="L235" t="s">
        <v>443</v>
      </c>
      <c r="M235" t="s">
        <v>443</v>
      </c>
      <c r="N235" t="s">
        <v>443</v>
      </c>
      <c r="O235" t="s">
        <v>443</v>
      </c>
      <c r="P235" t="s">
        <v>443</v>
      </c>
      <c r="Q235" t="s">
        <v>443</v>
      </c>
      <c r="R235" t="s">
        <v>443</v>
      </c>
      <c r="S235" t="s">
        <v>443</v>
      </c>
      <c r="T235" t="s">
        <v>443</v>
      </c>
      <c r="U235" t="s">
        <v>443</v>
      </c>
      <c r="V235" t="s">
        <v>443</v>
      </c>
      <c r="W235" t="s">
        <v>443</v>
      </c>
      <c r="X235" t="s">
        <v>443</v>
      </c>
    </row>
    <row r="236" ht="12.75">
      <c r="A236" t="s">
        <v>668</v>
      </c>
    </row>
    <row r="237" spans="3:24" ht="12.75">
      <c r="C237" t="s">
        <v>669</v>
      </c>
      <c r="H237">
        <v>4</v>
      </c>
      <c r="I237" t="s">
        <v>446</v>
      </c>
      <c r="J237" t="s">
        <v>12</v>
      </c>
      <c r="K237" t="s">
        <v>443</v>
      </c>
      <c r="L237">
        <v>5</v>
      </c>
      <c r="M237">
        <v>2</v>
      </c>
      <c r="N237" t="s">
        <v>443</v>
      </c>
      <c r="O237" t="s">
        <v>443</v>
      </c>
      <c r="P237">
        <v>6</v>
      </c>
      <c r="Q237">
        <v>1</v>
      </c>
      <c r="R237">
        <v>5</v>
      </c>
      <c r="S237" t="s">
        <v>443</v>
      </c>
      <c r="T237" t="s">
        <v>443</v>
      </c>
      <c r="U237">
        <v>1</v>
      </c>
      <c r="V237">
        <v>5</v>
      </c>
      <c r="W237">
        <v>3</v>
      </c>
      <c r="X237" t="s">
        <v>443</v>
      </c>
    </row>
  </sheetData>
  <mergeCells count="7">
    <mergeCell ref="W5:X5"/>
    <mergeCell ref="W3:X3"/>
    <mergeCell ref="K5:L5"/>
    <mergeCell ref="N5:O5"/>
    <mergeCell ref="N3:O3"/>
    <mergeCell ref="K3:L3"/>
    <mergeCell ref="S3:V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B29" sqref="B29"/>
    </sheetView>
  </sheetViews>
  <sheetFormatPr defaultColWidth="9.140625" defaultRowHeight="12.75"/>
  <cols>
    <col min="1" max="1" width="30.421875" style="0" customWidth="1"/>
    <col min="2" max="2" width="16.7109375" style="0" bestFit="1" customWidth="1"/>
    <col min="3" max="3" width="12.00390625" style="0" bestFit="1" customWidth="1"/>
    <col min="4" max="4" width="14.28125" style="0" bestFit="1" customWidth="1"/>
    <col min="5" max="5" width="13.28125" style="0" bestFit="1" customWidth="1"/>
    <col min="6" max="6" width="13.57421875" style="0" customWidth="1"/>
    <col min="7" max="11" width="12.00390625" style="0" bestFit="1" customWidth="1"/>
    <col min="12" max="12" width="14.7109375" style="0" customWidth="1"/>
    <col min="13" max="13" width="18.140625" style="0" customWidth="1"/>
    <col min="14" max="14" width="17.28125" style="0" bestFit="1" customWidth="1"/>
    <col min="15" max="15" width="12.140625" style="0" bestFit="1" customWidth="1"/>
  </cols>
  <sheetData>
    <row r="1" ht="12.75">
      <c r="A1" s="279" t="s">
        <v>381</v>
      </c>
    </row>
    <row r="3" spans="1:15" ht="12.75">
      <c r="A3" s="279" t="s">
        <v>382</v>
      </c>
      <c r="B3" s="279" t="s">
        <v>383</v>
      </c>
      <c r="C3" s="538" t="s">
        <v>384</v>
      </c>
      <c r="D3" s="538"/>
      <c r="E3" s="279" t="s">
        <v>385</v>
      </c>
      <c r="F3" s="538" t="s">
        <v>386</v>
      </c>
      <c r="G3" s="538"/>
      <c r="H3" s="538" t="s">
        <v>387</v>
      </c>
      <c r="I3" s="538"/>
      <c r="J3" s="538"/>
      <c r="K3" s="538"/>
      <c r="L3" s="538" t="s">
        <v>388</v>
      </c>
      <c r="M3" s="538"/>
      <c r="N3" s="279" t="s">
        <v>389</v>
      </c>
      <c r="O3" s="279" t="s">
        <v>390</v>
      </c>
    </row>
    <row r="4" spans="1:15" ht="12.75">
      <c r="A4" t="s">
        <v>391</v>
      </c>
      <c r="B4" s="63" t="s">
        <v>392</v>
      </c>
      <c r="C4" s="63" t="s">
        <v>120</v>
      </c>
      <c r="D4" s="63" t="s">
        <v>393</v>
      </c>
      <c r="E4" s="63" t="s">
        <v>394</v>
      </c>
      <c r="F4" s="63" t="s">
        <v>119</v>
      </c>
      <c r="G4" s="63" t="s">
        <v>395</v>
      </c>
      <c r="H4" s="63" t="s">
        <v>396</v>
      </c>
      <c r="I4" s="63" t="s">
        <v>397</v>
      </c>
      <c r="J4" s="63" t="s">
        <v>398</v>
      </c>
      <c r="K4" s="63" t="s">
        <v>399</v>
      </c>
      <c r="L4" s="63" t="s">
        <v>400</v>
      </c>
      <c r="M4" s="63" t="s">
        <v>401</v>
      </c>
      <c r="N4" s="63" t="s">
        <v>402</v>
      </c>
      <c r="O4" s="63" t="s">
        <v>403</v>
      </c>
    </row>
    <row r="5" spans="1:15" ht="12.75">
      <c r="A5" t="s">
        <v>404</v>
      </c>
      <c r="B5" s="98">
        <v>38454</v>
      </c>
      <c r="C5" s="539">
        <v>38455</v>
      </c>
      <c r="D5" s="539"/>
      <c r="E5" s="98">
        <v>38454</v>
      </c>
      <c r="F5" s="98">
        <v>38453</v>
      </c>
      <c r="G5" s="98">
        <v>38454</v>
      </c>
      <c r="H5" s="98">
        <v>38457</v>
      </c>
      <c r="I5" s="539">
        <v>38456</v>
      </c>
      <c r="J5" s="539"/>
      <c r="K5" s="539"/>
      <c r="L5" s="98">
        <v>38490</v>
      </c>
      <c r="M5" s="98">
        <v>38490</v>
      </c>
      <c r="N5" s="98">
        <v>38457</v>
      </c>
      <c r="O5" s="98">
        <v>38455</v>
      </c>
    </row>
    <row r="6" spans="1:15" ht="12.75">
      <c r="A6" t="s">
        <v>405</v>
      </c>
      <c r="B6">
        <v>21</v>
      </c>
      <c r="C6">
        <v>15</v>
      </c>
      <c r="D6">
        <v>18</v>
      </c>
      <c r="E6">
        <v>16</v>
      </c>
      <c r="F6">
        <v>18</v>
      </c>
      <c r="G6">
        <v>19</v>
      </c>
      <c r="H6">
        <v>10</v>
      </c>
      <c r="I6">
        <v>20</v>
      </c>
      <c r="J6">
        <v>17</v>
      </c>
      <c r="K6">
        <v>20</v>
      </c>
      <c r="L6">
        <v>11</v>
      </c>
      <c r="M6">
        <v>10</v>
      </c>
      <c r="N6">
        <v>10</v>
      </c>
      <c r="O6">
        <v>19</v>
      </c>
    </row>
    <row r="7" spans="1:15" ht="12.75">
      <c r="A7" t="s">
        <v>406</v>
      </c>
      <c r="B7">
        <v>4</v>
      </c>
      <c r="C7">
        <v>2</v>
      </c>
      <c r="D7">
        <v>3</v>
      </c>
      <c r="E7">
        <v>4</v>
      </c>
      <c r="F7">
        <v>2</v>
      </c>
      <c r="G7">
        <v>2</v>
      </c>
      <c r="H7">
        <v>1</v>
      </c>
      <c r="I7">
        <v>4</v>
      </c>
      <c r="J7">
        <v>3</v>
      </c>
      <c r="K7">
        <v>6</v>
      </c>
      <c r="L7">
        <v>1</v>
      </c>
      <c r="M7">
        <v>1</v>
      </c>
      <c r="N7">
        <v>2</v>
      </c>
      <c r="O7">
        <v>4</v>
      </c>
    </row>
    <row r="8" spans="1:15" ht="12.75">
      <c r="A8" t="s">
        <v>407</v>
      </c>
      <c r="B8">
        <v>7</v>
      </c>
      <c r="C8">
        <v>5</v>
      </c>
      <c r="D8">
        <v>7</v>
      </c>
      <c r="E8">
        <v>4</v>
      </c>
      <c r="F8">
        <v>5</v>
      </c>
      <c r="G8">
        <v>9</v>
      </c>
      <c r="H8">
        <v>7</v>
      </c>
      <c r="I8">
        <v>7</v>
      </c>
      <c r="J8">
        <v>7</v>
      </c>
      <c r="K8">
        <v>5</v>
      </c>
      <c r="L8">
        <v>6</v>
      </c>
      <c r="M8">
        <v>4</v>
      </c>
      <c r="N8">
        <v>5</v>
      </c>
      <c r="O8">
        <v>8</v>
      </c>
    </row>
    <row r="9" spans="1:15" ht="12.75">
      <c r="A9" t="s">
        <v>408</v>
      </c>
      <c r="B9">
        <v>13</v>
      </c>
      <c r="C9">
        <v>6</v>
      </c>
      <c r="D9">
        <v>15</v>
      </c>
      <c r="E9">
        <v>9</v>
      </c>
      <c r="F9">
        <v>11</v>
      </c>
      <c r="G9">
        <v>14</v>
      </c>
      <c r="H9">
        <v>6</v>
      </c>
      <c r="I9">
        <v>11</v>
      </c>
      <c r="J9">
        <v>10</v>
      </c>
      <c r="K9">
        <v>10</v>
      </c>
      <c r="L9">
        <v>11</v>
      </c>
      <c r="M9">
        <v>8</v>
      </c>
      <c r="N9">
        <v>11</v>
      </c>
      <c r="O9">
        <v>15</v>
      </c>
    </row>
    <row r="10" spans="1:15" ht="12.75">
      <c r="A10" t="s">
        <v>409</v>
      </c>
      <c r="B10">
        <v>0.6322314049586777</v>
      </c>
      <c r="C10">
        <v>0.7991803278688525</v>
      </c>
      <c r="D10">
        <v>0.5864811133200796</v>
      </c>
      <c r="E10">
        <v>0.25349301397205587</v>
      </c>
      <c r="F10">
        <v>0.4891304347826087</v>
      </c>
      <c r="G10">
        <v>0.39387755102040817</v>
      </c>
      <c r="H10">
        <v>0.950950950950951</v>
      </c>
      <c r="I10">
        <v>0.6361829025844931</v>
      </c>
      <c r="J10">
        <v>0.4482758620689655</v>
      </c>
      <c r="K10">
        <v>0.5924453280318092</v>
      </c>
      <c r="L10">
        <v>0.5306122448979592</v>
      </c>
      <c r="M10">
        <v>0.5564516129032258</v>
      </c>
      <c r="N10">
        <v>0.6232323232323232</v>
      </c>
      <c r="O10">
        <v>0.30019880715705766</v>
      </c>
    </row>
    <row r="11" spans="1:15" ht="12.75">
      <c r="A11" t="s">
        <v>410</v>
      </c>
      <c r="B11">
        <v>0.2245762711864407</v>
      </c>
      <c r="C11">
        <v>0.14344262295081966</v>
      </c>
      <c r="D11">
        <v>0.24652087475149106</v>
      </c>
      <c r="E11">
        <v>0.2834331337325349</v>
      </c>
      <c r="F11">
        <v>0.3355119825708061</v>
      </c>
      <c r="G11">
        <v>0.29918032786885246</v>
      </c>
      <c r="H11">
        <v>0.01606425702811245</v>
      </c>
      <c r="I11">
        <v>0.30876494023904383</v>
      </c>
      <c r="J11">
        <v>0.22920892494929007</v>
      </c>
      <c r="K11">
        <v>0.24798387096774194</v>
      </c>
      <c r="L11">
        <v>0.3660531697341513</v>
      </c>
      <c r="M11">
        <v>0.37575757575757573</v>
      </c>
      <c r="N11">
        <v>0.2725430597771023</v>
      </c>
      <c r="O11">
        <v>0.26294820717131473</v>
      </c>
    </row>
    <row r="12" spans="1:15" ht="12.75">
      <c r="A12" t="s">
        <v>411</v>
      </c>
      <c r="B12">
        <v>0.13016528925619836</v>
      </c>
      <c r="C12">
        <v>0.04918032786885246</v>
      </c>
      <c r="D12">
        <v>0.08946322067594434</v>
      </c>
      <c r="E12">
        <v>0.405189620758483</v>
      </c>
      <c r="F12">
        <v>0.2565217391304348</v>
      </c>
      <c r="G12">
        <v>0.22857142857142856</v>
      </c>
      <c r="H12">
        <v>0.003003003003003003</v>
      </c>
      <c r="I12">
        <v>0.18091451292246521</v>
      </c>
      <c r="J12">
        <v>0.24543610547667344</v>
      </c>
      <c r="K12">
        <v>0.14512922465208747</v>
      </c>
      <c r="L12">
        <v>0.05918367346938776</v>
      </c>
      <c r="M12">
        <v>0.034274193548387094</v>
      </c>
      <c r="N12">
        <v>0.08181818181818182</v>
      </c>
      <c r="O12">
        <v>0.31411530815109345</v>
      </c>
    </row>
    <row r="13" spans="1:15" ht="12.75">
      <c r="A13" t="s">
        <v>412</v>
      </c>
      <c r="B13">
        <v>0.13157894736842105</v>
      </c>
      <c r="C13">
        <v>0.15384615384615385</v>
      </c>
      <c r="D13">
        <v>0.21052631578947367</v>
      </c>
      <c r="E13">
        <v>0.14285714285714285</v>
      </c>
      <c r="F13">
        <v>0.2647058823529412</v>
      </c>
      <c r="G13">
        <v>0.16666666666666666</v>
      </c>
      <c r="H13">
        <v>0.3333333333333333</v>
      </c>
      <c r="I13">
        <v>0.11428571428571428</v>
      </c>
      <c r="J13">
        <v>0.15625</v>
      </c>
      <c r="K13">
        <v>0.1388888888888889</v>
      </c>
      <c r="L13">
        <v>0.35714285714285715</v>
      </c>
      <c r="M13">
        <v>0.3181818181818182</v>
      </c>
      <c r="N13">
        <v>0.37037037037037035</v>
      </c>
      <c r="O13">
        <v>0.20512820512820512</v>
      </c>
    </row>
    <row r="14" spans="1:15" ht="12.75">
      <c r="A14" t="s">
        <v>413</v>
      </c>
      <c r="B14">
        <v>0.10526315789473684</v>
      </c>
      <c r="C14">
        <v>0.11538461538461539</v>
      </c>
      <c r="D14">
        <v>0.10526315789473684</v>
      </c>
      <c r="E14">
        <v>0.14285714285714285</v>
      </c>
      <c r="F14">
        <v>0.058823529411764705</v>
      </c>
      <c r="G14">
        <v>0.16666666666666666</v>
      </c>
      <c r="H14">
        <v>0.1111111111111111</v>
      </c>
      <c r="I14">
        <v>0.11428571428571428</v>
      </c>
      <c r="J14">
        <v>0.09375</v>
      </c>
      <c r="K14">
        <v>0.1388888888888889</v>
      </c>
      <c r="L14">
        <v>0.07142857142857142</v>
      </c>
      <c r="M14">
        <v>0.13636363636363635</v>
      </c>
      <c r="N14">
        <v>0.07407407407407407</v>
      </c>
      <c r="O14">
        <v>0.1282051282051282</v>
      </c>
    </row>
    <row r="15" spans="1:15" ht="12.75">
      <c r="A15" t="s">
        <v>414</v>
      </c>
      <c r="B15">
        <v>0.027777777777777776</v>
      </c>
      <c r="C15">
        <v>0.11538461538461539</v>
      </c>
      <c r="D15">
        <v>0.13157894736842105</v>
      </c>
      <c r="E15">
        <v>0.03571428571428571</v>
      </c>
      <c r="F15">
        <v>0.18181818181818182</v>
      </c>
      <c r="G15">
        <v>0.05714285714285714</v>
      </c>
      <c r="H15">
        <v>0.15384615384615385</v>
      </c>
      <c r="I15">
        <v>0.029411764705882353</v>
      </c>
      <c r="J15">
        <v>0.0625</v>
      </c>
      <c r="K15">
        <v>0</v>
      </c>
      <c r="L15">
        <v>0.2222222222222222</v>
      </c>
      <c r="M15">
        <v>0.23809523809523808</v>
      </c>
      <c r="N15">
        <v>0.2692307692307692</v>
      </c>
      <c r="O15">
        <v>0.07894736842105263</v>
      </c>
    </row>
    <row r="16" spans="1:15" ht="12.75">
      <c r="A16" t="s">
        <v>415</v>
      </c>
      <c r="B16">
        <v>0.10950413223140495</v>
      </c>
      <c r="C16">
        <v>0.04918032786885246</v>
      </c>
      <c r="D16">
        <v>0.18687872763419483</v>
      </c>
      <c r="E16">
        <v>0.13572854291417166</v>
      </c>
      <c r="F16">
        <v>0.1891304347826087</v>
      </c>
      <c r="G16">
        <v>0.27346938775510204</v>
      </c>
      <c r="H16">
        <v>0.013013013013013013</v>
      </c>
      <c r="I16">
        <v>0.10139165009940358</v>
      </c>
      <c r="J16">
        <v>0.17038539553752535</v>
      </c>
      <c r="K16">
        <v>0.16898608349900596</v>
      </c>
      <c r="L16">
        <v>0.13673469387755102</v>
      </c>
      <c r="M16">
        <v>0.08669354838709678</v>
      </c>
      <c r="N16">
        <v>0.05757575757575758</v>
      </c>
      <c r="O16">
        <v>0.1908548707753479</v>
      </c>
    </row>
    <row r="17" spans="1:15" ht="12.75">
      <c r="A17" t="s">
        <v>416</v>
      </c>
      <c r="B17">
        <v>38</v>
      </c>
      <c r="C17">
        <v>26</v>
      </c>
      <c r="D17">
        <v>38</v>
      </c>
      <c r="E17">
        <v>28</v>
      </c>
      <c r="F17">
        <v>34</v>
      </c>
      <c r="G17">
        <v>36</v>
      </c>
      <c r="H17">
        <v>27</v>
      </c>
      <c r="I17">
        <v>35</v>
      </c>
      <c r="J17">
        <v>32</v>
      </c>
      <c r="K17">
        <v>36</v>
      </c>
      <c r="L17">
        <v>28</v>
      </c>
      <c r="M17">
        <v>22</v>
      </c>
      <c r="N17">
        <v>27</v>
      </c>
      <c r="O17">
        <v>39</v>
      </c>
    </row>
    <row r="18" spans="1:15" ht="12.75">
      <c r="A18" t="s">
        <v>417</v>
      </c>
      <c r="B18">
        <v>4.146186440677967</v>
      </c>
      <c r="C18">
        <v>4.682377049180328</v>
      </c>
      <c r="D18">
        <v>4.28230616302187</v>
      </c>
      <c r="E18">
        <v>3.3632734530938113</v>
      </c>
      <c r="F18">
        <v>3.8540305010893237</v>
      </c>
      <c r="G18">
        <v>3.7049180327868854</v>
      </c>
      <c r="H18">
        <v>5.59839357429719</v>
      </c>
      <c r="I18">
        <v>3.6334661354581668</v>
      </c>
      <c r="J18">
        <v>4.016227180527383</v>
      </c>
      <c r="K18">
        <v>3.826612903225808</v>
      </c>
      <c r="L18">
        <v>4.047034764826176</v>
      </c>
      <c r="M18">
        <v>4.353535353535354</v>
      </c>
      <c r="N18">
        <v>4.5339412360688955</v>
      </c>
      <c r="O18">
        <v>3.537848605577688</v>
      </c>
    </row>
    <row r="19" spans="1:15" ht="12.75">
      <c r="A19" t="s">
        <v>418</v>
      </c>
      <c r="B19">
        <v>2.7172528743331363</v>
      </c>
      <c r="C19">
        <v>1.8856661470097218</v>
      </c>
      <c r="D19">
        <v>2.476408314248506</v>
      </c>
      <c r="E19">
        <v>2.6354079502630388</v>
      </c>
      <c r="F19">
        <v>2.6071947929383787</v>
      </c>
      <c r="G19">
        <v>2.9169239043211053</v>
      </c>
      <c r="H19">
        <v>1.7202140998233517</v>
      </c>
      <c r="I19">
        <v>2.6341286373274535</v>
      </c>
      <c r="J19">
        <v>2.8019581022840723</v>
      </c>
      <c r="K19">
        <v>2.5960469523655667</v>
      </c>
      <c r="L19">
        <v>2.356923897155825</v>
      </c>
      <c r="M19">
        <v>2.0526958255488132</v>
      </c>
      <c r="N19">
        <v>2.0941750893699242</v>
      </c>
      <c r="O19">
        <v>2.9196556442621033</v>
      </c>
    </row>
    <row r="20" spans="1:15" ht="12.75">
      <c r="A20" t="s">
        <v>419</v>
      </c>
      <c r="B20">
        <v>0.12396694214876033</v>
      </c>
      <c r="C20">
        <v>0.19057377049180327</v>
      </c>
      <c r="D20">
        <v>0.2803180914512923</v>
      </c>
      <c r="E20">
        <v>0.059880239520958084</v>
      </c>
      <c r="F20">
        <v>0.26304347826086955</v>
      </c>
      <c r="G20">
        <v>0.19591836734693877</v>
      </c>
      <c r="H20">
        <v>0.28428428428428426</v>
      </c>
      <c r="I20">
        <v>0.0636182902584493</v>
      </c>
      <c r="J20">
        <v>0.16024340770791076</v>
      </c>
      <c r="K20">
        <v>0.04572564612326044</v>
      </c>
      <c r="L20">
        <v>0.1326530612244898</v>
      </c>
      <c r="M20">
        <v>0.10483870967741936</v>
      </c>
      <c r="N20">
        <v>0.11414141414141414</v>
      </c>
      <c r="O20">
        <v>0.055666003976143144</v>
      </c>
    </row>
    <row r="21" spans="1:15" ht="12.75">
      <c r="A21" t="s">
        <v>420</v>
      </c>
      <c r="B21">
        <v>0.13016528925619836</v>
      </c>
      <c r="C21">
        <v>0.05737704918032787</v>
      </c>
      <c r="D21">
        <v>0.12922465208747516</v>
      </c>
      <c r="E21">
        <v>0.405189620758483</v>
      </c>
      <c r="F21">
        <v>0.29130434782608694</v>
      </c>
      <c r="G21">
        <v>0.22857142857142856</v>
      </c>
      <c r="H21">
        <v>0.021021021021021023</v>
      </c>
      <c r="I21">
        <v>0.18290258449304175</v>
      </c>
      <c r="J21">
        <v>0.24543610547667344</v>
      </c>
      <c r="K21">
        <v>0.14512922465208747</v>
      </c>
      <c r="L21">
        <v>0.061224489795918366</v>
      </c>
      <c r="M21">
        <v>0.04032258064516129</v>
      </c>
      <c r="N21">
        <v>0.10202020202020202</v>
      </c>
      <c r="O21">
        <v>0.31411530815109345</v>
      </c>
    </row>
    <row r="22" spans="1:15" ht="12.75">
      <c r="A22" t="s">
        <v>421</v>
      </c>
      <c r="B22">
        <v>0.12603305785123967</v>
      </c>
      <c r="C22">
        <v>0.0942622950819672</v>
      </c>
      <c r="D22">
        <v>0.09343936381709742</v>
      </c>
      <c r="E22">
        <v>0.2055888223552894</v>
      </c>
      <c r="F22">
        <v>0.02826086956521739</v>
      </c>
      <c r="G22">
        <v>0.10408163265306122</v>
      </c>
      <c r="H22">
        <v>0.013013013013013013</v>
      </c>
      <c r="I22">
        <v>0.07952286282306163</v>
      </c>
      <c r="J22">
        <v>0.1359026369168357</v>
      </c>
      <c r="K22">
        <v>0.09343936381709742</v>
      </c>
      <c r="L22">
        <v>0.2714285714285714</v>
      </c>
      <c r="M22">
        <v>0.3165322580645161</v>
      </c>
      <c r="N22">
        <v>0.21717171717171718</v>
      </c>
      <c r="O22">
        <v>0.18687872763419483</v>
      </c>
    </row>
    <row r="23" spans="1:15" ht="12.75">
      <c r="A23" t="s">
        <v>422</v>
      </c>
      <c r="B23">
        <v>0.00211864406779661</v>
      </c>
      <c r="C23">
        <v>0.010245901639344262</v>
      </c>
      <c r="D23">
        <v>0.04970178926441352</v>
      </c>
      <c r="E23">
        <v>0.00998003992015968</v>
      </c>
      <c r="F23">
        <v>0.05664488017429194</v>
      </c>
      <c r="G23">
        <v>0.010245901639344262</v>
      </c>
      <c r="H23">
        <v>0.014056224899598393</v>
      </c>
      <c r="I23">
        <v>0.00398406374501992</v>
      </c>
      <c r="J23">
        <v>0.010141987829614604</v>
      </c>
      <c r="K23">
        <v>0</v>
      </c>
      <c r="L23">
        <v>0.03680981595092025</v>
      </c>
      <c r="M23">
        <v>0.07272727272727272</v>
      </c>
      <c r="N23">
        <v>0.034447821681864235</v>
      </c>
      <c r="O23">
        <v>0.01593625498007968</v>
      </c>
    </row>
    <row r="24" spans="1:15" ht="12.75">
      <c r="A24" t="s">
        <v>423</v>
      </c>
      <c r="B24">
        <v>0.25826446280991733</v>
      </c>
      <c r="C24">
        <v>0.39139344262295084</v>
      </c>
      <c r="D24">
        <v>0.2803180914512923</v>
      </c>
      <c r="E24">
        <v>0.23353293413173654</v>
      </c>
      <c r="F24">
        <v>0.26304347826086955</v>
      </c>
      <c r="G24">
        <v>0.19591836734693877</v>
      </c>
      <c r="H24">
        <v>0.35035035035035034</v>
      </c>
      <c r="I24">
        <v>0.2047713717693837</v>
      </c>
      <c r="J24">
        <v>0.16024340770791076</v>
      </c>
      <c r="K24">
        <v>0.31610337972166996</v>
      </c>
      <c r="L24">
        <v>0.25510204081632654</v>
      </c>
      <c r="M24">
        <v>0.3064516129032258</v>
      </c>
      <c r="N24">
        <v>0.3393939393939394</v>
      </c>
      <c r="O24">
        <v>0.17693836978131214</v>
      </c>
    </row>
  </sheetData>
  <mergeCells count="6">
    <mergeCell ref="C3:D3"/>
    <mergeCell ref="I5:K5"/>
    <mergeCell ref="F3:G3"/>
    <mergeCell ref="L3:M3"/>
    <mergeCell ref="H3:K3"/>
    <mergeCell ref="C5:D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45"/>
  <sheetViews>
    <sheetView workbookViewId="0" topLeftCell="A1">
      <selection activeCell="K22" sqref="K22"/>
    </sheetView>
  </sheetViews>
  <sheetFormatPr defaultColWidth="9.140625" defaultRowHeight="12.75"/>
  <cols>
    <col min="1" max="1" width="11.28125" style="0" bestFit="1" customWidth="1"/>
    <col min="2" max="2" width="9.8515625" style="0" bestFit="1" customWidth="1"/>
    <col min="3" max="3" width="7.7109375" style="0" bestFit="1" customWidth="1"/>
    <col min="4" max="4" width="11.00390625" style="98" customWidth="1"/>
    <col min="5" max="5" width="8.140625" style="0" bestFit="1" customWidth="1"/>
    <col min="6" max="6" width="12.8515625" style="0" bestFit="1" customWidth="1"/>
    <col min="7" max="7" width="10.00390625" style="0" bestFit="1" customWidth="1"/>
    <col min="8" max="8" width="9.421875" style="0" bestFit="1" customWidth="1"/>
    <col min="9" max="9" width="10.140625" style="0" customWidth="1"/>
    <col min="10" max="10" width="9.421875" style="0" bestFit="1" customWidth="1"/>
    <col min="11" max="11" width="10.00390625" style="0" bestFit="1" customWidth="1"/>
    <col min="12" max="12" width="10.140625" style="0" customWidth="1"/>
    <col min="13" max="13" width="8.140625" style="0" bestFit="1" customWidth="1"/>
    <col min="14" max="14" width="9.8515625" style="0" bestFit="1" customWidth="1"/>
    <col min="15" max="15" width="8.8515625" style="0" bestFit="1" customWidth="1"/>
    <col min="16" max="18" width="9.8515625" style="0" bestFit="1" customWidth="1"/>
    <col min="19" max="19" width="8.140625" style="0" bestFit="1" customWidth="1"/>
    <col min="20" max="22" width="9.7109375" style="0" bestFit="1" customWidth="1"/>
    <col min="23" max="23" width="19.7109375" style="0" bestFit="1" customWidth="1"/>
    <col min="25" max="25" width="6.28125" style="0" bestFit="1" customWidth="1"/>
    <col min="26" max="27" width="9.7109375" style="0" bestFit="1" customWidth="1"/>
    <col min="28" max="28" width="8.140625" style="0" bestFit="1" customWidth="1"/>
    <col min="29" max="30" width="9.7109375" style="0" bestFit="1" customWidth="1"/>
    <col min="31" max="31" width="10.140625" style="0" customWidth="1"/>
    <col min="32" max="33" width="10.00390625" style="0" bestFit="1" customWidth="1"/>
    <col min="34" max="35" width="10.140625" style="0" customWidth="1"/>
    <col min="36" max="36" width="9.7109375" style="0" bestFit="1" customWidth="1"/>
    <col min="37" max="39" width="9.28125" style="0" bestFit="1" customWidth="1"/>
    <col min="40" max="40" width="19.7109375" style="0" bestFit="1" customWidth="1"/>
    <col min="41" max="41" width="9.28125" style="0" bestFit="1" customWidth="1"/>
    <col min="42" max="42" width="9.8515625" style="0" bestFit="1" customWidth="1"/>
    <col min="43" max="44" width="9.421875" style="0" bestFit="1" customWidth="1"/>
    <col min="45" max="48" width="10.00390625" style="0" bestFit="1" customWidth="1"/>
    <col min="49" max="49" width="6.8515625" style="0" bestFit="1" customWidth="1"/>
    <col min="50" max="50" width="8.7109375" style="0" bestFit="1" customWidth="1"/>
    <col min="51" max="51" width="10.00390625" style="0" bestFit="1" customWidth="1"/>
    <col min="52" max="16384" width="10.140625" style="0" customWidth="1"/>
  </cols>
  <sheetData>
    <row r="1" spans="1:51" ht="15">
      <c r="A1" s="73" t="s">
        <v>378</v>
      </c>
      <c r="B1" s="71"/>
      <c r="C1" s="70"/>
      <c r="D1" s="92"/>
      <c r="E1" s="72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3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3"/>
      <c r="AO1" s="70"/>
      <c r="AP1" s="70"/>
      <c r="AQ1" s="70"/>
      <c r="AR1" s="70"/>
      <c r="AS1" s="70"/>
      <c r="AT1" s="70"/>
      <c r="AU1" s="70"/>
      <c r="AV1" s="70"/>
      <c r="AW1" s="70"/>
      <c r="AX1" s="74"/>
      <c r="AY1" s="70"/>
    </row>
    <row r="2" spans="1:51" ht="10.5" customHeight="1">
      <c r="A2" s="70"/>
      <c r="B2" s="71"/>
      <c r="C2" s="70"/>
      <c r="D2" s="92"/>
      <c r="E2" s="72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4"/>
      <c r="AY2" s="70"/>
    </row>
    <row r="3" spans="1:51" s="91" customFormat="1" ht="38.25">
      <c r="A3" s="88" t="s">
        <v>58</v>
      </c>
      <c r="B3" s="89" t="s">
        <v>0</v>
      </c>
      <c r="C3" s="89" t="s">
        <v>59</v>
      </c>
      <c r="D3" s="93" t="s">
        <v>60</v>
      </c>
      <c r="E3" s="89" t="s">
        <v>61</v>
      </c>
      <c r="F3" s="88" t="s">
        <v>62</v>
      </c>
      <c r="G3" s="88" t="s">
        <v>63</v>
      </c>
      <c r="H3" s="88" t="s">
        <v>64</v>
      </c>
      <c r="I3" s="88" t="s">
        <v>65</v>
      </c>
      <c r="J3" s="88" t="s">
        <v>66</v>
      </c>
      <c r="K3" s="88" t="s">
        <v>67</v>
      </c>
      <c r="L3" s="88" t="s">
        <v>68</v>
      </c>
      <c r="M3" s="88" t="s">
        <v>69</v>
      </c>
      <c r="N3" s="88" t="s">
        <v>70</v>
      </c>
      <c r="O3" s="88" t="s">
        <v>71</v>
      </c>
      <c r="P3" s="88" t="s">
        <v>72</v>
      </c>
      <c r="Q3" s="88" t="s">
        <v>73</v>
      </c>
      <c r="R3" s="88" t="s">
        <v>74</v>
      </c>
      <c r="S3" s="88" t="s">
        <v>75</v>
      </c>
      <c r="T3" s="88" t="s">
        <v>76</v>
      </c>
      <c r="U3" s="88" t="s">
        <v>77</v>
      </c>
      <c r="V3" s="88" t="s">
        <v>78</v>
      </c>
      <c r="W3" s="88" t="s">
        <v>79</v>
      </c>
      <c r="X3" s="88" t="s">
        <v>80</v>
      </c>
      <c r="Y3" s="88" t="s">
        <v>81</v>
      </c>
      <c r="Z3" s="88" t="s">
        <v>82</v>
      </c>
      <c r="AA3" s="88" t="s">
        <v>83</v>
      </c>
      <c r="AB3" s="88" t="s">
        <v>84</v>
      </c>
      <c r="AC3" s="88" t="s">
        <v>85</v>
      </c>
      <c r="AD3" s="88" t="s">
        <v>86</v>
      </c>
      <c r="AE3" s="88" t="s">
        <v>87</v>
      </c>
      <c r="AF3" s="88" t="s">
        <v>88</v>
      </c>
      <c r="AG3" s="88" t="s">
        <v>89</v>
      </c>
      <c r="AH3" s="88" t="s">
        <v>90</v>
      </c>
      <c r="AI3" s="88" t="s">
        <v>91</v>
      </c>
      <c r="AJ3" s="88" t="s">
        <v>92</v>
      </c>
      <c r="AK3" s="88" t="s">
        <v>93</v>
      </c>
      <c r="AL3" s="88" t="s">
        <v>94</v>
      </c>
      <c r="AM3" s="88" t="s">
        <v>95</v>
      </c>
      <c r="AN3" s="88" t="s">
        <v>96</v>
      </c>
      <c r="AO3" s="88" t="s">
        <v>97</v>
      </c>
      <c r="AP3" s="88" t="s">
        <v>98</v>
      </c>
      <c r="AQ3" s="88" t="s">
        <v>99</v>
      </c>
      <c r="AR3" s="88" t="s">
        <v>100</v>
      </c>
      <c r="AS3" s="88" t="s">
        <v>101</v>
      </c>
      <c r="AT3" s="88" t="s">
        <v>102</v>
      </c>
      <c r="AU3" s="88" t="s">
        <v>103</v>
      </c>
      <c r="AV3" s="88" t="s">
        <v>104</v>
      </c>
      <c r="AW3" s="88" t="s">
        <v>105</v>
      </c>
      <c r="AX3" s="90" t="s">
        <v>106</v>
      </c>
      <c r="AY3" s="88" t="s">
        <v>107</v>
      </c>
    </row>
    <row r="4" spans="1:51" ht="12.75">
      <c r="A4" s="75"/>
      <c r="B4" s="76"/>
      <c r="C4" s="76"/>
      <c r="D4" s="94"/>
      <c r="E4" s="76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7"/>
      <c r="AY4" s="75"/>
    </row>
    <row r="5" spans="1:51" ht="12.75">
      <c r="A5" s="78" t="s">
        <v>108</v>
      </c>
      <c r="B5" s="79" t="s">
        <v>8</v>
      </c>
      <c r="C5" s="78" t="s">
        <v>9</v>
      </c>
      <c r="D5" s="95">
        <v>38362</v>
      </c>
      <c r="E5" s="80">
        <v>2.8</v>
      </c>
      <c r="F5" s="78">
        <v>-0.005</v>
      </c>
      <c r="G5" s="78">
        <v>-0.005</v>
      </c>
      <c r="H5" s="78">
        <v>-0.005</v>
      </c>
      <c r="I5" s="78">
        <v>-0.005</v>
      </c>
      <c r="J5" s="78">
        <v>-0.005</v>
      </c>
      <c r="K5" s="78">
        <v>-0.005</v>
      </c>
      <c r="L5" s="78">
        <v>-0.005</v>
      </c>
      <c r="M5" s="78">
        <v>-0.005</v>
      </c>
      <c r="N5" s="78">
        <v>-0.01</v>
      </c>
      <c r="O5" s="78">
        <v>-0.005</v>
      </c>
      <c r="P5" s="78">
        <v>-0.005</v>
      </c>
      <c r="Q5" s="78">
        <v>-0.005</v>
      </c>
      <c r="R5" s="78">
        <v>-0.005</v>
      </c>
      <c r="S5" s="78">
        <v>-0.005</v>
      </c>
      <c r="T5" s="78">
        <v>-0.005</v>
      </c>
      <c r="U5" s="78">
        <v>0.00606</v>
      </c>
      <c r="V5" s="78">
        <v>-0.005</v>
      </c>
      <c r="W5" s="78">
        <v>-0.005</v>
      </c>
      <c r="X5" s="78">
        <v>-0.01</v>
      </c>
      <c r="Y5" s="78">
        <v>-0.002</v>
      </c>
      <c r="Z5" s="78">
        <v>-0.005</v>
      </c>
      <c r="AA5" s="78">
        <v>-0.005</v>
      </c>
      <c r="AB5" s="78">
        <v>-0.005</v>
      </c>
      <c r="AC5" s="78">
        <v>0.007</v>
      </c>
      <c r="AD5" s="78">
        <v>0.00771</v>
      </c>
      <c r="AE5" s="78">
        <v>-0.005</v>
      </c>
      <c r="AF5" s="78">
        <v>-0.005</v>
      </c>
      <c r="AG5" s="78">
        <v>-0.005</v>
      </c>
      <c r="AH5" s="78">
        <v>-0.005</v>
      </c>
      <c r="AI5" s="78">
        <v>-0.005</v>
      </c>
      <c r="AJ5" s="78">
        <v>-0.005</v>
      </c>
      <c r="AK5" s="78">
        <v>0.012</v>
      </c>
      <c r="AL5" s="78">
        <v>0.00768</v>
      </c>
      <c r="AM5" s="78">
        <v>0.0191</v>
      </c>
      <c r="AN5" s="78">
        <v>0.0324</v>
      </c>
      <c r="AO5" s="78">
        <v>0.0098</v>
      </c>
      <c r="AP5" s="78">
        <v>-0.001</v>
      </c>
      <c r="AQ5" s="78">
        <v>-0.01</v>
      </c>
      <c r="AR5" s="78">
        <v>-0.005</v>
      </c>
      <c r="AS5" s="78">
        <v>0.0145</v>
      </c>
      <c r="AT5" s="78">
        <v>0.0159</v>
      </c>
      <c r="AU5" s="78">
        <v>-0.005</v>
      </c>
      <c r="AV5" s="78">
        <v>-0.005</v>
      </c>
      <c r="AW5" s="78">
        <v>-0.005</v>
      </c>
      <c r="AX5" s="81">
        <v>0.024</v>
      </c>
      <c r="AY5" s="78">
        <v>-0.005</v>
      </c>
    </row>
    <row r="6" spans="1:51" ht="12.75">
      <c r="A6" s="78" t="s">
        <v>108</v>
      </c>
      <c r="B6" s="79" t="s">
        <v>8</v>
      </c>
      <c r="C6" s="78" t="s">
        <v>10</v>
      </c>
      <c r="D6" s="95">
        <v>38454</v>
      </c>
      <c r="E6" s="80"/>
      <c r="F6" s="78">
        <v>-0.005</v>
      </c>
      <c r="G6" s="78">
        <v>-0.005</v>
      </c>
      <c r="H6" s="78">
        <v>-0.005</v>
      </c>
      <c r="I6" s="78">
        <v>-0.005</v>
      </c>
      <c r="J6" s="78">
        <v>-0.005</v>
      </c>
      <c r="K6" s="78">
        <v>-0.005</v>
      </c>
      <c r="L6" s="78">
        <v>-0.005</v>
      </c>
      <c r="M6" s="78">
        <v>-0.005</v>
      </c>
      <c r="N6" s="78">
        <v>-0.01</v>
      </c>
      <c r="O6" s="78">
        <v>-0.005</v>
      </c>
      <c r="P6" s="78">
        <v>-0.005</v>
      </c>
      <c r="Q6" s="78">
        <v>-0.005</v>
      </c>
      <c r="R6" s="78">
        <v>-0.005</v>
      </c>
      <c r="S6" s="78">
        <v>-0.03</v>
      </c>
      <c r="T6" s="78">
        <v>-0.005</v>
      </c>
      <c r="U6" s="78">
        <v>-0.005</v>
      </c>
      <c r="V6" s="78">
        <v>-0.005</v>
      </c>
      <c r="W6" s="78">
        <v>-0.005</v>
      </c>
      <c r="X6" s="78">
        <v>-0.01</v>
      </c>
      <c r="Y6" s="78">
        <v>-0.002</v>
      </c>
      <c r="Z6" s="78">
        <v>-0.005</v>
      </c>
      <c r="AA6" s="78">
        <v>-0.005</v>
      </c>
      <c r="AB6" s="78">
        <v>-0.005</v>
      </c>
      <c r="AC6" s="78">
        <v>-0.005</v>
      </c>
      <c r="AD6" s="78">
        <v>-0.005</v>
      </c>
      <c r="AE6" s="78">
        <v>-0.005</v>
      </c>
      <c r="AF6" s="78">
        <v>-0.005</v>
      </c>
      <c r="AG6" s="78">
        <v>-0.005</v>
      </c>
      <c r="AH6" s="78">
        <v>-0.005</v>
      </c>
      <c r="AI6" s="78">
        <v>-0.005</v>
      </c>
      <c r="AJ6" s="78">
        <v>-0.005</v>
      </c>
      <c r="AK6" s="78">
        <v>-0.005</v>
      </c>
      <c r="AL6" s="78">
        <v>-0.005</v>
      </c>
      <c r="AM6" s="78">
        <v>-0.005</v>
      </c>
      <c r="AN6" s="78">
        <v>-0.005</v>
      </c>
      <c r="AO6" s="78">
        <v>-0.005</v>
      </c>
      <c r="AP6" s="78">
        <v>-0.001</v>
      </c>
      <c r="AQ6" s="78">
        <v>-0.01</v>
      </c>
      <c r="AR6" s="78">
        <v>-0.005</v>
      </c>
      <c r="AS6" s="78">
        <v>-0.005</v>
      </c>
      <c r="AT6" s="78">
        <v>-0.005</v>
      </c>
      <c r="AU6" s="78">
        <v>-0.005</v>
      </c>
      <c r="AV6" s="78">
        <v>-0.005</v>
      </c>
      <c r="AW6" s="78">
        <v>-0.005</v>
      </c>
      <c r="AX6" s="81">
        <v>-0.02</v>
      </c>
      <c r="AY6" s="78">
        <v>-0.005</v>
      </c>
    </row>
    <row r="7" spans="1:51" ht="12.75">
      <c r="A7" s="78" t="s">
        <v>108</v>
      </c>
      <c r="B7" s="79" t="s">
        <v>8</v>
      </c>
      <c r="C7" s="78" t="s">
        <v>12</v>
      </c>
      <c r="D7" s="95">
        <v>38516</v>
      </c>
      <c r="E7" s="80">
        <v>4.9</v>
      </c>
      <c r="F7" s="78">
        <v>-0.005</v>
      </c>
      <c r="G7" s="78">
        <v>0.00949</v>
      </c>
      <c r="H7" s="78">
        <v>-0.005</v>
      </c>
      <c r="I7" s="78">
        <v>-0.005</v>
      </c>
      <c r="J7" s="78">
        <v>-0.005</v>
      </c>
      <c r="K7" s="78">
        <v>-0.005</v>
      </c>
      <c r="L7" s="78">
        <v>-0.005</v>
      </c>
      <c r="M7" s="78">
        <v>-0.005</v>
      </c>
      <c r="N7" s="78">
        <v>-0.01</v>
      </c>
      <c r="O7" s="78">
        <v>-0.005</v>
      </c>
      <c r="P7" s="78">
        <v>0.0159</v>
      </c>
      <c r="Q7" s="78">
        <v>0.0137</v>
      </c>
      <c r="R7" s="78">
        <v>-0.005</v>
      </c>
      <c r="S7" s="78">
        <v>0.034344</v>
      </c>
      <c r="T7" s="78">
        <v>-0.005</v>
      </c>
      <c r="U7" s="78">
        <v>0.00651</v>
      </c>
      <c r="V7" s="78">
        <v>-0.005</v>
      </c>
      <c r="W7" s="78">
        <v>-0.005</v>
      </c>
      <c r="X7" s="78">
        <v>0.02</v>
      </c>
      <c r="Y7" s="78">
        <v>-0.002</v>
      </c>
      <c r="Z7" s="78">
        <v>0.0245</v>
      </c>
      <c r="AA7" s="78">
        <v>0.0346</v>
      </c>
      <c r="AB7" s="78">
        <v>-0.005</v>
      </c>
      <c r="AC7" s="78">
        <v>-0.005</v>
      </c>
      <c r="AD7" s="78">
        <v>-0.005</v>
      </c>
      <c r="AE7" s="78">
        <v>-0.005</v>
      </c>
      <c r="AF7" s="78">
        <v>-0.005</v>
      </c>
      <c r="AG7" s="78">
        <v>-0.005</v>
      </c>
      <c r="AH7" s="78">
        <v>-0.005</v>
      </c>
      <c r="AI7" s="78">
        <v>-0.005</v>
      </c>
      <c r="AJ7" s="78">
        <v>-0.005</v>
      </c>
      <c r="AK7" s="78">
        <v>-0.005</v>
      </c>
      <c r="AL7" s="78">
        <v>-0.005</v>
      </c>
      <c r="AM7" s="78">
        <v>-0.005</v>
      </c>
      <c r="AN7" s="78">
        <v>-0.005</v>
      </c>
      <c r="AO7" s="78">
        <v>-0.005</v>
      </c>
      <c r="AP7" s="78">
        <v>0.016</v>
      </c>
      <c r="AQ7" s="78">
        <v>-0.01</v>
      </c>
      <c r="AR7" s="78">
        <v>-0.005</v>
      </c>
      <c r="AS7" s="78">
        <v>0.0123</v>
      </c>
      <c r="AT7" s="78">
        <v>0.0283</v>
      </c>
      <c r="AU7" s="78">
        <v>0.0172</v>
      </c>
      <c r="AV7" s="78">
        <v>0.00818</v>
      </c>
      <c r="AW7" s="78">
        <v>0.0068</v>
      </c>
      <c r="AX7" s="81" t="s">
        <v>109</v>
      </c>
      <c r="AY7" s="78">
        <v>-0.005</v>
      </c>
    </row>
    <row r="8" spans="1:51" ht="12.75">
      <c r="A8" s="78" t="s">
        <v>110</v>
      </c>
      <c r="B8" s="79" t="s">
        <v>13</v>
      </c>
      <c r="C8" s="78" t="s">
        <v>9</v>
      </c>
      <c r="D8" s="95">
        <v>38362</v>
      </c>
      <c r="E8" s="80">
        <v>2.5</v>
      </c>
      <c r="F8" s="78">
        <v>-0.005</v>
      </c>
      <c r="G8" s="78">
        <v>-0.005</v>
      </c>
      <c r="H8" s="78">
        <v>-0.005</v>
      </c>
      <c r="I8" s="78">
        <v>-0.005</v>
      </c>
      <c r="J8" s="78">
        <v>-0.005</v>
      </c>
      <c r="K8" s="78">
        <v>-0.005</v>
      </c>
      <c r="L8" s="78">
        <v>-0.005</v>
      </c>
      <c r="M8" s="78">
        <v>-0.005</v>
      </c>
      <c r="N8" s="78">
        <v>-0.01</v>
      </c>
      <c r="O8" s="78">
        <v>-0.005</v>
      </c>
      <c r="P8" s="78">
        <v>-0.005</v>
      </c>
      <c r="Q8" s="78">
        <v>-0.005</v>
      </c>
      <c r="R8" s="78">
        <v>-0.005</v>
      </c>
      <c r="S8" s="78">
        <v>-0.005</v>
      </c>
      <c r="T8" s="78">
        <v>-0.005</v>
      </c>
      <c r="U8" s="78">
        <v>-0.005</v>
      </c>
      <c r="V8" s="78">
        <v>-0.005</v>
      </c>
      <c r="W8" s="78">
        <v>-0.005</v>
      </c>
      <c r="X8" s="78">
        <v>-0.01</v>
      </c>
      <c r="Y8" s="78">
        <v>-0.002</v>
      </c>
      <c r="Z8" s="78">
        <v>-0.005</v>
      </c>
      <c r="AA8" s="78">
        <v>0.00589</v>
      </c>
      <c r="AB8" s="78">
        <v>-0.005</v>
      </c>
      <c r="AC8" s="78">
        <v>-0.005</v>
      </c>
      <c r="AD8" s="78">
        <v>0.00714</v>
      </c>
      <c r="AE8" s="78">
        <v>-0.005</v>
      </c>
      <c r="AF8" s="78">
        <v>-0.005</v>
      </c>
      <c r="AG8" s="78">
        <v>-0.005</v>
      </c>
      <c r="AH8" s="78">
        <v>0.0175</v>
      </c>
      <c r="AI8" s="78">
        <v>0.0133</v>
      </c>
      <c r="AJ8" s="78">
        <v>-0.005</v>
      </c>
      <c r="AK8" s="78">
        <v>0.0354</v>
      </c>
      <c r="AL8" s="78">
        <v>0.0322</v>
      </c>
      <c r="AM8" s="78">
        <v>0.015</v>
      </c>
      <c r="AN8" s="78">
        <v>0.0108</v>
      </c>
      <c r="AO8" s="78">
        <v>-0.005</v>
      </c>
      <c r="AP8" s="78">
        <v>0.032</v>
      </c>
      <c r="AQ8" s="78">
        <v>-0.01</v>
      </c>
      <c r="AR8" s="78">
        <v>-0.005</v>
      </c>
      <c r="AS8" s="78">
        <v>0.00879</v>
      </c>
      <c r="AT8" s="78">
        <v>0.0191</v>
      </c>
      <c r="AU8" s="78">
        <v>0.00776</v>
      </c>
      <c r="AV8" s="78">
        <v>-0.005</v>
      </c>
      <c r="AW8" s="78">
        <v>-0.005</v>
      </c>
      <c r="AX8" s="81">
        <v>-0.02</v>
      </c>
      <c r="AY8" s="78">
        <v>-0.005</v>
      </c>
    </row>
    <row r="9" spans="1:51" ht="12.75">
      <c r="A9" s="78" t="s">
        <v>110</v>
      </c>
      <c r="B9" s="79" t="s">
        <v>13</v>
      </c>
      <c r="C9" s="78" t="s">
        <v>10</v>
      </c>
      <c r="D9" s="95">
        <v>38454</v>
      </c>
      <c r="E9" s="80">
        <v>6</v>
      </c>
      <c r="F9" s="78">
        <v>-0.005</v>
      </c>
      <c r="G9" s="78">
        <v>-0.005</v>
      </c>
      <c r="H9" s="78">
        <v>-0.005</v>
      </c>
      <c r="I9" s="78">
        <v>-0.005</v>
      </c>
      <c r="J9" s="78">
        <v>-0.005</v>
      </c>
      <c r="K9" s="78">
        <v>-0.005</v>
      </c>
      <c r="L9" s="78">
        <v>-0.005</v>
      </c>
      <c r="M9" s="78">
        <v>-0.005</v>
      </c>
      <c r="N9" s="78">
        <v>-0.01</v>
      </c>
      <c r="O9" s="78">
        <v>-0.005</v>
      </c>
      <c r="P9" s="78">
        <v>-0.005</v>
      </c>
      <c r="Q9" s="78">
        <v>-0.005</v>
      </c>
      <c r="R9" s="78">
        <v>-0.005</v>
      </c>
      <c r="S9" s="78">
        <v>-0.03</v>
      </c>
      <c r="T9" s="78">
        <v>-0.005</v>
      </c>
      <c r="U9" s="78">
        <v>-0.005</v>
      </c>
      <c r="V9" s="78">
        <v>-0.005</v>
      </c>
      <c r="W9" s="78">
        <v>-0.005</v>
      </c>
      <c r="X9" s="78">
        <v>-0.01</v>
      </c>
      <c r="Y9" s="78">
        <v>-0.002</v>
      </c>
      <c r="Z9" s="78">
        <v>-0.005</v>
      </c>
      <c r="AA9" s="78">
        <v>-0.005</v>
      </c>
      <c r="AB9" s="78">
        <v>-0.005</v>
      </c>
      <c r="AC9" s="78">
        <v>-0.005</v>
      </c>
      <c r="AD9" s="78">
        <v>-0.005</v>
      </c>
      <c r="AE9" s="78">
        <v>-0.005</v>
      </c>
      <c r="AF9" s="78">
        <v>-0.005</v>
      </c>
      <c r="AG9" s="78">
        <v>-0.005</v>
      </c>
      <c r="AH9" s="78">
        <v>0.0101</v>
      </c>
      <c r="AI9" s="78">
        <v>0.00805</v>
      </c>
      <c r="AJ9" s="78">
        <v>-0.005</v>
      </c>
      <c r="AK9" s="78">
        <v>0.0138</v>
      </c>
      <c r="AL9" s="78">
        <v>0.0186</v>
      </c>
      <c r="AM9" s="78">
        <v>0.00596</v>
      </c>
      <c r="AN9" s="78">
        <v>-0.005</v>
      </c>
      <c r="AO9" s="78">
        <v>-0.005</v>
      </c>
      <c r="AP9" s="78">
        <v>0.118</v>
      </c>
      <c r="AQ9" s="78">
        <v>-0.01</v>
      </c>
      <c r="AR9" s="78">
        <v>-0.005</v>
      </c>
      <c r="AS9" s="78">
        <v>-0.005</v>
      </c>
      <c r="AT9" s="78">
        <v>-0.005</v>
      </c>
      <c r="AU9" s="78">
        <v>-0.005</v>
      </c>
      <c r="AV9" s="78">
        <v>-0.005</v>
      </c>
      <c r="AW9" s="78">
        <v>-0.005</v>
      </c>
      <c r="AX9" s="81">
        <v>-0.02</v>
      </c>
      <c r="AY9" s="78">
        <v>-0.005</v>
      </c>
    </row>
    <row r="10" spans="1:51" ht="12.75">
      <c r="A10" s="78" t="s">
        <v>110</v>
      </c>
      <c r="B10" s="79" t="s">
        <v>13</v>
      </c>
      <c r="C10" s="78" t="s">
        <v>12</v>
      </c>
      <c r="D10" s="95">
        <v>38516</v>
      </c>
      <c r="E10" s="80">
        <v>4.2</v>
      </c>
      <c r="F10" s="78">
        <v>-0.005</v>
      </c>
      <c r="G10" s="78">
        <v>-0.005</v>
      </c>
      <c r="H10" s="78">
        <v>-0.005</v>
      </c>
      <c r="I10" s="78">
        <v>-0.005</v>
      </c>
      <c r="J10" s="78">
        <v>-0.005</v>
      </c>
      <c r="K10" s="78">
        <v>-0.005</v>
      </c>
      <c r="L10" s="78">
        <v>-0.005</v>
      </c>
      <c r="M10" s="78">
        <v>-0.005</v>
      </c>
      <c r="N10" s="78">
        <v>-0.01</v>
      </c>
      <c r="O10" s="78">
        <v>-0.005</v>
      </c>
      <c r="P10" s="78">
        <v>-0.005</v>
      </c>
      <c r="Q10" s="78">
        <v>-0.005</v>
      </c>
      <c r="R10" s="78">
        <v>-0.005</v>
      </c>
      <c r="S10" s="78">
        <v>0.036649</v>
      </c>
      <c r="T10" s="78">
        <v>-0.005</v>
      </c>
      <c r="U10" s="78">
        <v>-0.005</v>
      </c>
      <c r="V10" s="78">
        <v>-0.005</v>
      </c>
      <c r="W10" s="78">
        <v>-0.005</v>
      </c>
      <c r="X10" s="78">
        <v>-0.01</v>
      </c>
      <c r="Y10" s="78">
        <v>-0.002</v>
      </c>
      <c r="Z10" s="78">
        <v>-0.005</v>
      </c>
      <c r="AA10" s="78">
        <v>-0.005</v>
      </c>
      <c r="AB10" s="78">
        <v>-0.005</v>
      </c>
      <c r="AC10" s="78">
        <v>-0.005</v>
      </c>
      <c r="AD10" s="78">
        <v>-0.005</v>
      </c>
      <c r="AE10" s="78">
        <v>-0.005</v>
      </c>
      <c r="AF10" s="78">
        <v>-0.005</v>
      </c>
      <c r="AG10" s="78">
        <v>-0.005</v>
      </c>
      <c r="AH10" s="78">
        <v>-0.005</v>
      </c>
      <c r="AI10" s="78">
        <v>-0.005</v>
      </c>
      <c r="AJ10" s="78">
        <v>-0.005</v>
      </c>
      <c r="AK10" s="78">
        <v>-0.005</v>
      </c>
      <c r="AL10" s="78">
        <v>-0.005</v>
      </c>
      <c r="AM10" s="78">
        <v>-0.005</v>
      </c>
      <c r="AN10" s="78">
        <v>-0.005</v>
      </c>
      <c r="AO10" s="78">
        <v>-0.005</v>
      </c>
      <c r="AP10" s="78">
        <v>0.037</v>
      </c>
      <c r="AQ10" s="78">
        <v>-0.01</v>
      </c>
      <c r="AR10" s="78">
        <v>-0.005</v>
      </c>
      <c r="AS10" s="78">
        <v>-0.005</v>
      </c>
      <c r="AT10" s="78">
        <v>-0.005</v>
      </c>
      <c r="AU10" s="78">
        <v>-0.005</v>
      </c>
      <c r="AV10" s="78">
        <v>-0.005</v>
      </c>
      <c r="AW10" s="78">
        <v>-0.005</v>
      </c>
      <c r="AX10" s="81" t="s">
        <v>109</v>
      </c>
      <c r="AY10" s="78">
        <v>-0.005</v>
      </c>
    </row>
    <row r="11" spans="1:51" ht="12.75">
      <c r="A11" s="78" t="s">
        <v>111</v>
      </c>
      <c r="B11" s="79" t="s">
        <v>14</v>
      </c>
      <c r="C11" s="78" t="s">
        <v>9</v>
      </c>
      <c r="D11" s="95">
        <v>38362</v>
      </c>
      <c r="E11" s="80">
        <v>1.9</v>
      </c>
      <c r="F11" s="78">
        <v>0.0236</v>
      </c>
      <c r="G11" s="78">
        <v>-0.005</v>
      </c>
      <c r="H11" s="78">
        <v>-0.005</v>
      </c>
      <c r="I11" s="78">
        <v>-0.005</v>
      </c>
      <c r="J11" s="78">
        <v>-0.005</v>
      </c>
      <c r="K11" s="78">
        <v>-0.005</v>
      </c>
      <c r="L11" s="78">
        <v>-0.005</v>
      </c>
      <c r="M11" s="78">
        <v>0.00891</v>
      </c>
      <c r="N11" s="78">
        <v>-0.01</v>
      </c>
      <c r="O11" s="78">
        <v>-0.005</v>
      </c>
      <c r="P11" s="78">
        <v>-0.005</v>
      </c>
      <c r="Q11" s="78">
        <v>-0.005</v>
      </c>
      <c r="R11" s="78">
        <v>-0.005</v>
      </c>
      <c r="S11" s="78">
        <v>-0.005</v>
      </c>
      <c r="T11" s="78">
        <v>-0.005</v>
      </c>
      <c r="U11" s="78">
        <v>-0.005</v>
      </c>
      <c r="V11" s="78">
        <v>-0.005</v>
      </c>
      <c r="W11" s="78">
        <v>-0.005</v>
      </c>
      <c r="X11" s="78">
        <v>-0.01</v>
      </c>
      <c r="Y11" s="78">
        <v>-0.002</v>
      </c>
      <c r="Z11" s="78">
        <v>-0.005</v>
      </c>
      <c r="AA11" s="78">
        <v>-0.005</v>
      </c>
      <c r="AB11" s="78">
        <v>0.0151</v>
      </c>
      <c r="AC11" s="78">
        <v>-0.005</v>
      </c>
      <c r="AD11" s="78">
        <v>-0.005</v>
      </c>
      <c r="AE11" s="78">
        <v>-0.005</v>
      </c>
      <c r="AF11" s="78">
        <v>-0.005</v>
      </c>
      <c r="AG11" s="78">
        <v>-0.005</v>
      </c>
      <c r="AH11" s="78">
        <v>0.0361</v>
      </c>
      <c r="AI11" s="78">
        <v>0.0465</v>
      </c>
      <c r="AJ11" s="78">
        <v>-0.005</v>
      </c>
      <c r="AK11" s="78">
        <v>0.361</v>
      </c>
      <c r="AL11" s="78">
        <v>0.084</v>
      </c>
      <c r="AM11" s="78">
        <v>0.0217</v>
      </c>
      <c r="AN11" s="78">
        <v>0.00794</v>
      </c>
      <c r="AO11" s="78">
        <v>-0.005</v>
      </c>
      <c r="AP11" s="78">
        <v>-0.001</v>
      </c>
      <c r="AQ11" s="78">
        <v>-0.01</v>
      </c>
      <c r="AR11" s="78">
        <v>0.0124</v>
      </c>
      <c r="AS11" s="78">
        <v>-0.005</v>
      </c>
      <c r="AT11" s="78">
        <v>-0.005</v>
      </c>
      <c r="AU11" s="78">
        <v>-0.005</v>
      </c>
      <c r="AV11" s="78">
        <v>-0.005</v>
      </c>
      <c r="AW11" s="78">
        <v>-0.005</v>
      </c>
      <c r="AX11" s="81">
        <v>-0.02</v>
      </c>
      <c r="AY11" s="78">
        <v>-0.005</v>
      </c>
    </row>
    <row r="12" spans="1:51" ht="12.75">
      <c r="A12" s="78" t="s">
        <v>111</v>
      </c>
      <c r="B12" s="79" t="s">
        <v>14</v>
      </c>
      <c r="C12" s="78" t="s">
        <v>10</v>
      </c>
      <c r="D12" s="95">
        <v>38454</v>
      </c>
      <c r="E12" s="80">
        <v>4.3</v>
      </c>
      <c r="F12" s="78">
        <v>0.026</v>
      </c>
      <c r="G12" s="78">
        <v>-0.005</v>
      </c>
      <c r="H12" s="78">
        <v>-0.005</v>
      </c>
      <c r="I12" s="78">
        <v>-0.005</v>
      </c>
      <c r="J12" s="78">
        <v>-0.005</v>
      </c>
      <c r="K12" s="78">
        <v>-0.005</v>
      </c>
      <c r="L12" s="78">
        <v>-0.005</v>
      </c>
      <c r="M12" s="78">
        <v>0.00908</v>
      </c>
      <c r="N12" s="78">
        <v>-0.01</v>
      </c>
      <c r="O12" s="78">
        <v>-0.005</v>
      </c>
      <c r="P12" s="78">
        <v>-0.005</v>
      </c>
      <c r="Q12" s="78">
        <v>-0.005</v>
      </c>
      <c r="R12" s="78">
        <v>-0.005</v>
      </c>
      <c r="S12" s="78">
        <v>-0.005</v>
      </c>
      <c r="T12" s="78">
        <v>-0.005</v>
      </c>
      <c r="U12" s="78">
        <v>-0.005</v>
      </c>
      <c r="V12" s="78">
        <v>-0.005</v>
      </c>
      <c r="W12" s="78">
        <v>-0.005</v>
      </c>
      <c r="X12" s="78">
        <v>-0.01</v>
      </c>
      <c r="Y12" s="78">
        <v>-0.002</v>
      </c>
      <c r="Z12" s="78">
        <v>0.00544</v>
      </c>
      <c r="AA12" s="78">
        <v>0.00516</v>
      </c>
      <c r="AB12" s="78">
        <v>0.013</v>
      </c>
      <c r="AC12" s="78">
        <v>-0.005</v>
      </c>
      <c r="AD12" s="78">
        <v>-0.005</v>
      </c>
      <c r="AE12" s="78">
        <v>-0.005</v>
      </c>
      <c r="AF12" s="78">
        <v>-0.005</v>
      </c>
      <c r="AG12" s="78">
        <v>-0.005</v>
      </c>
      <c r="AH12" s="78">
        <v>0.0401</v>
      </c>
      <c r="AI12" s="78">
        <v>0.0563</v>
      </c>
      <c r="AJ12" s="78">
        <v>-0.005</v>
      </c>
      <c r="AK12" s="78">
        <v>0.417</v>
      </c>
      <c r="AL12" s="78">
        <v>0.0993</v>
      </c>
      <c r="AM12" s="78">
        <v>0.0184</v>
      </c>
      <c r="AN12" s="78">
        <v>0.00675</v>
      </c>
      <c r="AO12" s="78">
        <v>-0.005</v>
      </c>
      <c r="AP12" s="78">
        <v>-0.001</v>
      </c>
      <c r="AQ12" s="78">
        <v>-0.01</v>
      </c>
      <c r="AR12" s="78">
        <v>0.0105</v>
      </c>
      <c r="AS12" s="78">
        <v>-0.005</v>
      </c>
      <c r="AT12" s="78">
        <v>-0.005</v>
      </c>
      <c r="AU12" s="78">
        <v>-0.005</v>
      </c>
      <c r="AV12" s="78">
        <v>-0.005</v>
      </c>
      <c r="AW12" s="78">
        <v>-0.005</v>
      </c>
      <c r="AX12" s="81">
        <v>-0.02</v>
      </c>
      <c r="AY12" s="78">
        <v>-0.005</v>
      </c>
    </row>
    <row r="13" spans="1:51" ht="12.75">
      <c r="A13" s="82" t="s">
        <v>111</v>
      </c>
      <c r="B13" s="79" t="s">
        <v>14</v>
      </c>
      <c r="C13" s="82" t="s">
        <v>12</v>
      </c>
      <c r="D13" s="96">
        <v>38516</v>
      </c>
      <c r="E13" s="83">
        <v>3.8</v>
      </c>
      <c r="F13" s="78">
        <v>0.0375</v>
      </c>
      <c r="G13" s="78">
        <v>-0.005</v>
      </c>
      <c r="H13" s="78">
        <v>-0.005</v>
      </c>
      <c r="I13" s="78">
        <v>0.014</v>
      </c>
      <c r="J13" s="78">
        <v>0.0101</v>
      </c>
      <c r="K13" s="78">
        <v>0.0151</v>
      </c>
      <c r="L13" s="78">
        <v>-0.005</v>
      </c>
      <c r="M13" s="78">
        <v>0.0125</v>
      </c>
      <c r="N13" s="78">
        <v>-0.01</v>
      </c>
      <c r="O13" s="78">
        <v>0.00743</v>
      </c>
      <c r="P13" s="78">
        <v>0.00679</v>
      </c>
      <c r="Q13" s="78">
        <v>0.00612</v>
      </c>
      <c r="R13" s="78">
        <v>-0.005</v>
      </c>
      <c r="S13" s="78">
        <v>0.036616</v>
      </c>
      <c r="T13" s="78">
        <v>-0.005</v>
      </c>
      <c r="U13" s="78">
        <v>-0.005</v>
      </c>
      <c r="V13" s="78">
        <v>-0.005</v>
      </c>
      <c r="W13" s="78">
        <v>0.0071</v>
      </c>
      <c r="X13" s="78">
        <v>-0.01</v>
      </c>
      <c r="Y13" s="78">
        <v>-0.002</v>
      </c>
      <c r="Z13" s="78">
        <v>0.018</v>
      </c>
      <c r="AA13" s="78">
        <v>0.0142</v>
      </c>
      <c r="AB13" s="78">
        <v>0.0212</v>
      </c>
      <c r="AC13" s="78">
        <v>-0.005</v>
      </c>
      <c r="AD13" s="78">
        <v>-0.005</v>
      </c>
      <c r="AE13" s="78">
        <v>-0.005</v>
      </c>
      <c r="AF13" s="78">
        <v>-0.005</v>
      </c>
      <c r="AG13" s="78">
        <v>-0.005</v>
      </c>
      <c r="AH13" s="78">
        <v>0.0454</v>
      </c>
      <c r="AI13" s="78">
        <v>0.0396</v>
      </c>
      <c r="AJ13" s="78">
        <v>-0.005</v>
      </c>
      <c r="AK13" s="78">
        <v>0.235</v>
      </c>
      <c r="AL13" s="78">
        <v>0.0885</v>
      </c>
      <c r="AM13" s="78">
        <v>0.0282</v>
      </c>
      <c r="AN13" s="78">
        <v>-0.005</v>
      </c>
      <c r="AO13" s="78">
        <v>-0.005</v>
      </c>
      <c r="AP13" s="78">
        <v>-0.001</v>
      </c>
      <c r="AQ13" s="78">
        <v>-0.01</v>
      </c>
      <c r="AR13" s="78">
        <v>0.0246</v>
      </c>
      <c r="AS13" s="78">
        <v>0.00754</v>
      </c>
      <c r="AT13" s="78">
        <v>0.00601</v>
      </c>
      <c r="AU13" s="78">
        <v>-0.005</v>
      </c>
      <c r="AV13" s="78">
        <v>-0.005</v>
      </c>
      <c r="AW13" s="78">
        <v>0.0147</v>
      </c>
      <c r="AX13" s="81" t="s">
        <v>109</v>
      </c>
      <c r="AY13" s="78">
        <v>-0.005</v>
      </c>
    </row>
    <row r="14" spans="1:51" ht="12.75">
      <c r="A14" s="78" t="s">
        <v>112</v>
      </c>
      <c r="B14" s="79" t="s">
        <v>15</v>
      </c>
      <c r="C14" s="78" t="s">
        <v>9</v>
      </c>
      <c r="D14" s="95">
        <v>38362</v>
      </c>
      <c r="E14" s="80">
        <v>2.4</v>
      </c>
      <c r="F14" s="78">
        <v>-0.005</v>
      </c>
      <c r="G14" s="78">
        <v>-0.005</v>
      </c>
      <c r="H14" s="78">
        <v>-0.005</v>
      </c>
      <c r="I14" s="78">
        <v>-0.005</v>
      </c>
      <c r="J14" s="78">
        <v>-0.005</v>
      </c>
      <c r="K14" s="78">
        <v>-0.005</v>
      </c>
      <c r="L14" s="78">
        <v>-0.005</v>
      </c>
      <c r="M14" s="78">
        <v>-0.005</v>
      </c>
      <c r="N14" s="78">
        <v>0.46</v>
      </c>
      <c r="O14" s="78">
        <v>-0.005</v>
      </c>
      <c r="P14" s="78">
        <v>-0.005</v>
      </c>
      <c r="Q14" s="78">
        <v>-0.005</v>
      </c>
      <c r="R14" s="78">
        <v>-0.005</v>
      </c>
      <c r="S14" s="78">
        <v>-0.005</v>
      </c>
      <c r="T14" s="78">
        <v>-0.005</v>
      </c>
      <c r="U14" s="78">
        <v>-0.005</v>
      </c>
      <c r="V14" s="78">
        <v>-0.005</v>
      </c>
      <c r="W14" s="78">
        <v>-0.005</v>
      </c>
      <c r="X14" s="78">
        <v>-0.01</v>
      </c>
      <c r="Y14" s="78">
        <v>-0.002</v>
      </c>
      <c r="Z14" s="78">
        <v>-0.005</v>
      </c>
      <c r="AA14" s="78">
        <v>-0.005</v>
      </c>
      <c r="AB14" s="78">
        <v>-0.005</v>
      </c>
      <c r="AC14" s="78">
        <v>-0.005</v>
      </c>
      <c r="AD14" s="78">
        <v>-0.005</v>
      </c>
      <c r="AE14" s="78">
        <v>-0.005</v>
      </c>
      <c r="AF14" s="78">
        <v>-0.005</v>
      </c>
      <c r="AG14" s="78">
        <v>-0.005</v>
      </c>
      <c r="AH14" s="78">
        <v>-0.005</v>
      </c>
      <c r="AI14" s="78">
        <v>-0.005</v>
      </c>
      <c r="AJ14" s="78">
        <v>-0.005</v>
      </c>
      <c r="AK14" s="78">
        <v>0.00873</v>
      </c>
      <c r="AL14" s="78">
        <v>0.00705</v>
      </c>
      <c r="AM14" s="78">
        <v>0.0127</v>
      </c>
      <c r="AN14" s="78">
        <v>0.0155</v>
      </c>
      <c r="AO14" s="78">
        <v>-0.005</v>
      </c>
      <c r="AP14" s="78">
        <v>0.019</v>
      </c>
      <c r="AQ14" s="78">
        <v>-0.01</v>
      </c>
      <c r="AR14" s="78">
        <v>-0.005</v>
      </c>
      <c r="AS14" s="78">
        <v>0.00899</v>
      </c>
      <c r="AT14" s="78">
        <v>0.0118</v>
      </c>
      <c r="AU14" s="78">
        <v>0.00619</v>
      </c>
      <c r="AV14" s="78">
        <v>-0.005</v>
      </c>
      <c r="AW14" s="78">
        <v>-0.005</v>
      </c>
      <c r="AX14" s="81">
        <v>-0.02</v>
      </c>
      <c r="AY14" s="78">
        <v>-0.005</v>
      </c>
    </row>
    <row r="15" spans="1:51" ht="12.75">
      <c r="A15" s="78" t="s">
        <v>112</v>
      </c>
      <c r="B15" s="79" t="s">
        <v>15</v>
      </c>
      <c r="C15" s="78" t="s">
        <v>10</v>
      </c>
      <c r="D15" s="95">
        <v>38454</v>
      </c>
      <c r="E15" s="80">
        <v>3.9</v>
      </c>
      <c r="F15" s="78">
        <v>-0.005</v>
      </c>
      <c r="G15" s="78">
        <v>-0.005</v>
      </c>
      <c r="H15" s="78">
        <v>-0.005</v>
      </c>
      <c r="I15" s="78">
        <v>-0.005</v>
      </c>
      <c r="J15" s="78">
        <v>-0.005</v>
      </c>
      <c r="K15" s="78">
        <v>-0.005</v>
      </c>
      <c r="L15" s="78">
        <v>-0.005</v>
      </c>
      <c r="M15" s="78">
        <v>-0.005</v>
      </c>
      <c r="N15" s="78">
        <v>-0.01</v>
      </c>
      <c r="O15" s="78">
        <v>-0.005</v>
      </c>
      <c r="P15" s="78">
        <v>-0.005</v>
      </c>
      <c r="Q15" s="78">
        <v>-0.005</v>
      </c>
      <c r="R15" s="78">
        <v>-0.005</v>
      </c>
      <c r="S15" s="78">
        <v>-0.005</v>
      </c>
      <c r="T15" s="78">
        <v>-0.005</v>
      </c>
      <c r="U15" s="78">
        <v>-0.005</v>
      </c>
      <c r="V15" s="78">
        <v>-0.005</v>
      </c>
      <c r="W15" s="78">
        <v>-0.005</v>
      </c>
      <c r="X15" s="78">
        <v>-0.01</v>
      </c>
      <c r="Y15" s="78">
        <v>-0.002</v>
      </c>
      <c r="Z15" s="78">
        <v>-0.005</v>
      </c>
      <c r="AA15" s="78">
        <v>-0.005</v>
      </c>
      <c r="AB15" s="78">
        <v>-0.005</v>
      </c>
      <c r="AC15" s="78">
        <v>-0.005</v>
      </c>
      <c r="AD15" s="78">
        <v>-0.005</v>
      </c>
      <c r="AE15" s="78">
        <v>-0.005</v>
      </c>
      <c r="AF15" s="78">
        <v>-0.005</v>
      </c>
      <c r="AG15" s="78">
        <v>-0.005</v>
      </c>
      <c r="AH15" s="78">
        <v>-0.005</v>
      </c>
      <c r="AI15" s="78">
        <v>-0.005</v>
      </c>
      <c r="AJ15" s="78">
        <v>-0.005</v>
      </c>
      <c r="AK15" s="78">
        <v>-0.005</v>
      </c>
      <c r="AL15" s="78">
        <v>-0.005</v>
      </c>
      <c r="AM15" s="78">
        <v>-0.005</v>
      </c>
      <c r="AN15" s="78">
        <v>-0.005</v>
      </c>
      <c r="AO15" s="78">
        <v>-0.005</v>
      </c>
      <c r="AP15" s="78">
        <v>0.013</v>
      </c>
      <c r="AQ15" s="78">
        <v>-0.01</v>
      </c>
      <c r="AR15" s="78">
        <v>-0.005</v>
      </c>
      <c r="AS15" s="78">
        <v>-0.005</v>
      </c>
      <c r="AT15" s="78">
        <v>-0.005</v>
      </c>
      <c r="AU15" s="78">
        <v>-0.005</v>
      </c>
      <c r="AV15" s="78">
        <v>-0.005</v>
      </c>
      <c r="AW15" s="78">
        <v>-0.005</v>
      </c>
      <c r="AX15" s="81">
        <v>-0.02</v>
      </c>
      <c r="AY15" s="78">
        <v>-0.005</v>
      </c>
    </row>
    <row r="16" spans="1:51" ht="12.75">
      <c r="A16" s="78" t="s">
        <v>112</v>
      </c>
      <c r="B16" s="79" t="s">
        <v>15</v>
      </c>
      <c r="C16" s="78" t="s">
        <v>12</v>
      </c>
      <c r="D16" s="95">
        <v>38516</v>
      </c>
      <c r="E16" s="80">
        <v>3</v>
      </c>
      <c r="F16" s="78">
        <v>-0.005</v>
      </c>
      <c r="G16" s="78">
        <v>-0.005</v>
      </c>
      <c r="H16" s="78">
        <v>-0.005</v>
      </c>
      <c r="I16" s="78">
        <v>-0.005</v>
      </c>
      <c r="J16" s="78">
        <v>-0.005</v>
      </c>
      <c r="K16" s="78">
        <v>-0.005</v>
      </c>
      <c r="L16" s="78">
        <v>-0.005</v>
      </c>
      <c r="M16" s="78">
        <v>-0.005</v>
      </c>
      <c r="N16" s="78">
        <v>-0.01</v>
      </c>
      <c r="O16" s="78">
        <v>-0.005</v>
      </c>
      <c r="P16" s="78">
        <v>-0.005</v>
      </c>
      <c r="Q16" s="78">
        <v>-0.005</v>
      </c>
      <c r="R16" s="78">
        <v>-0.005</v>
      </c>
      <c r="S16" s="78">
        <v>0.038391</v>
      </c>
      <c r="T16" s="78">
        <v>-0.005</v>
      </c>
      <c r="U16" s="78">
        <v>-0.005</v>
      </c>
      <c r="V16" s="78">
        <v>-0.005</v>
      </c>
      <c r="W16" s="78">
        <v>-0.005</v>
      </c>
      <c r="X16" s="78">
        <v>0.017</v>
      </c>
      <c r="Y16" s="78">
        <v>-0.002</v>
      </c>
      <c r="Z16" s="78">
        <v>-0.005</v>
      </c>
      <c r="AA16" s="78">
        <v>-0.005</v>
      </c>
      <c r="AB16" s="78">
        <v>-0.005</v>
      </c>
      <c r="AC16" s="78">
        <v>-0.005</v>
      </c>
      <c r="AD16" s="78">
        <v>-0.005</v>
      </c>
      <c r="AE16" s="78">
        <v>-0.005</v>
      </c>
      <c r="AF16" s="78">
        <v>-0.005</v>
      </c>
      <c r="AG16" s="78">
        <v>-0.005</v>
      </c>
      <c r="AH16" s="78">
        <v>-0.005</v>
      </c>
      <c r="AI16" s="78">
        <v>-0.005</v>
      </c>
      <c r="AJ16" s="78">
        <v>-0.005</v>
      </c>
      <c r="AK16" s="78">
        <v>-0.005</v>
      </c>
      <c r="AL16" s="78">
        <v>-0.005</v>
      </c>
      <c r="AM16" s="78">
        <v>-0.005</v>
      </c>
      <c r="AN16" s="78">
        <v>-0.005</v>
      </c>
      <c r="AO16" s="78">
        <v>-0.005</v>
      </c>
      <c r="AP16" s="78">
        <v>0.011</v>
      </c>
      <c r="AQ16" s="78">
        <v>-0.01</v>
      </c>
      <c r="AR16" s="78">
        <v>-0.005</v>
      </c>
      <c r="AS16" s="78">
        <v>-0.005</v>
      </c>
      <c r="AT16" s="78">
        <v>-0.005</v>
      </c>
      <c r="AU16" s="78">
        <v>-0.005</v>
      </c>
      <c r="AV16" s="78">
        <v>-0.005</v>
      </c>
      <c r="AW16" s="78">
        <v>-0.005</v>
      </c>
      <c r="AX16" s="81" t="s">
        <v>109</v>
      </c>
      <c r="AY16" s="78">
        <v>-0.005</v>
      </c>
    </row>
    <row r="17" spans="1:51" ht="12.75">
      <c r="A17" s="78" t="s">
        <v>113</v>
      </c>
      <c r="B17" s="79" t="s">
        <v>16</v>
      </c>
      <c r="C17" s="78" t="s">
        <v>9</v>
      </c>
      <c r="D17" s="95">
        <v>38362</v>
      </c>
      <c r="E17" s="80">
        <v>2</v>
      </c>
      <c r="F17" s="78">
        <v>-0.005</v>
      </c>
      <c r="G17" s="78">
        <v>-0.005</v>
      </c>
      <c r="H17" s="78">
        <v>-0.005</v>
      </c>
      <c r="I17" s="78">
        <v>-0.005</v>
      </c>
      <c r="J17" s="78">
        <v>-0.005</v>
      </c>
      <c r="K17" s="78">
        <v>-0.005</v>
      </c>
      <c r="L17" s="78">
        <v>-0.005</v>
      </c>
      <c r="M17" s="78">
        <v>-0.005</v>
      </c>
      <c r="N17" s="78">
        <v>0.103</v>
      </c>
      <c r="O17" s="78">
        <v>-0.005</v>
      </c>
      <c r="P17" s="78">
        <v>-0.005</v>
      </c>
      <c r="Q17" s="78">
        <v>-0.005</v>
      </c>
      <c r="R17" s="78">
        <v>-0.005</v>
      </c>
      <c r="S17" s="78">
        <v>-0.005</v>
      </c>
      <c r="T17" s="78">
        <v>-0.005</v>
      </c>
      <c r="U17" s="78">
        <v>0.00823</v>
      </c>
      <c r="V17" s="78">
        <v>0.0075</v>
      </c>
      <c r="W17" s="78">
        <v>-0.005</v>
      </c>
      <c r="X17" s="78">
        <v>-0.01</v>
      </c>
      <c r="Y17" s="78">
        <v>-0.002</v>
      </c>
      <c r="Z17" s="78">
        <v>0.00612</v>
      </c>
      <c r="AA17" s="78">
        <v>-0.005</v>
      </c>
      <c r="AB17" s="78">
        <v>-0.005</v>
      </c>
      <c r="AC17" s="78">
        <v>-0.005</v>
      </c>
      <c r="AD17" s="78">
        <v>-0.005</v>
      </c>
      <c r="AE17" s="78">
        <v>-0.005</v>
      </c>
      <c r="AF17" s="78">
        <v>-0.005</v>
      </c>
      <c r="AG17" s="78">
        <v>-0.005</v>
      </c>
      <c r="AH17" s="78">
        <v>-0.005</v>
      </c>
      <c r="AI17" s="78">
        <v>-0.005</v>
      </c>
      <c r="AJ17" s="78">
        <v>-0.005</v>
      </c>
      <c r="AK17" s="78">
        <v>0.0064</v>
      </c>
      <c r="AL17" s="78">
        <v>-0.005</v>
      </c>
      <c r="AM17" s="78">
        <v>-0.005</v>
      </c>
      <c r="AN17" s="78">
        <v>0.00679</v>
      </c>
      <c r="AO17" s="78">
        <v>-0.005</v>
      </c>
      <c r="AP17" s="78">
        <v>0.023</v>
      </c>
      <c r="AQ17" s="78">
        <v>-0.01</v>
      </c>
      <c r="AR17" s="78">
        <v>0.00637</v>
      </c>
      <c r="AS17" s="78">
        <v>0.009</v>
      </c>
      <c r="AT17" s="78">
        <v>0.0128</v>
      </c>
      <c r="AU17" s="78">
        <v>0.00735</v>
      </c>
      <c r="AV17" s="78">
        <v>-0.005</v>
      </c>
      <c r="AW17" s="78">
        <v>0.00665</v>
      </c>
      <c r="AX17" s="81">
        <v>0.033</v>
      </c>
      <c r="AY17" s="78">
        <v>-0.005</v>
      </c>
    </row>
    <row r="18" spans="1:51" ht="12.75">
      <c r="A18" s="78" t="s">
        <v>113</v>
      </c>
      <c r="B18" s="79" t="s">
        <v>16</v>
      </c>
      <c r="C18" s="78" t="s">
        <v>10</v>
      </c>
      <c r="D18" s="95">
        <v>38454</v>
      </c>
      <c r="E18" s="80">
        <v>4.4</v>
      </c>
      <c r="F18" s="78">
        <v>-0.005</v>
      </c>
      <c r="G18" s="78">
        <v>-0.005</v>
      </c>
      <c r="H18" s="78">
        <v>-0.005</v>
      </c>
      <c r="I18" s="78">
        <v>-0.005</v>
      </c>
      <c r="J18" s="78">
        <v>-0.005</v>
      </c>
      <c r="K18" s="78">
        <v>-0.005</v>
      </c>
      <c r="L18" s="78">
        <v>-0.005</v>
      </c>
      <c r="M18" s="78">
        <v>-0.005</v>
      </c>
      <c r="N18" s="78">
        <v>-0.01</v>
      </c>
      <c r="O18" s="78">
        <v>-0.005</v>
      </c>
      <c r="P18" s="78">
        <v>-0.005</v>
      </c>
      <c r="Q18" s="78">
        <v>-0.005</v>
      </c>
      <c r="R18" s="78">
        <v>-0.005</v>
      </c>
      <c r="S18" s="78">
        <v>-0.03</v>
      </c>
      <c r="T18" s="78">
        <v>-0.005</v>
      </c>
      <c r="U18" s="78">
        <v>-0.005</v>
      </c>
      <c r="V18" s="78">
        <v>-0.005</v>
      </c>
      <c r="W18" s="78">
        <v>-0.005</v>
      </c>
      <c r="X18" s="78">
        <v>-0.01</v>
      </c>
      <c r="Y18" s="78">
        <v>-0.002</v>
      </c>
      <c r="Z18" s="78">
        <v>-0.005</v>
      </c>
      <c r="AA18" s="78">
        <v>-0.005</v>
      </c>
      <c r="AB18" s="78">
        <v>-0.005</v>
      </c>
      <c r="AC18" s="78">
        <v>-0.005</v>
      </c>
      <c r="AD18" s="78">
        <v>-0.005</v>
      </c>
      <c r="AE18" s="78">
        <v>-0.005</v>
      </c>
      <c r="AF18" s="78">
        <v>-0.005</v>
      </c>
      <c r="AG18" s="78">
        <v>-0.005</v>
      </c>
      <c r="AH18" s="78">
        <v>-0.005</v>
      </c>
      <c r="AI18" s="78">
        <v>-0.005</v>
      </c>
      <c r="AJ18" s="78">
        <v>-0.005</v>
      </c>
      <c r="AK18" s="78">
        <v>-0.005</v>
      </c>
      <c r="AL18" s="78">
        <v>-0.005</v>
      </c>
      <c r="AM18" s="78">
        <v>-0.005</v>
      </c>
      <c r="AN18" s="78">
        <v>-0.005</v>
      </c>
      <c r="AO18" s="78">
        <v>-0.005</v>
      </c>
      <c r="AP18" s="78">
        <v>0.018</v>
      </c>
      <c r="AQ18" s="78">
        <v>-0.01</v>
      </c>
      <c r="AR18" s="78">
        <v>-0.005</v>
      </c>
      <c r="AS18" s="78">
        <v>-0.005</v>
      </c>
      <c r="AT18" s="78">
        <v>-0.005</v>
      </c>
      <c r="AU18" s="78">
        <v>-0.005</v>
      </c>
      <c r="AV18" s="78">
        <v>-0.005</v>
      </c>
      <c r="AW18" s="78">
        <v>-0.005</v>
      </c>
      <c r="AX18" s="81">
        <v>-0.02</v>
      </c>
      <c r="AY18" s="78">
        <v>-0.005</v>
      </c>
    </row>
    <row r="19" spans="1:51" ht="12.75">
      <c r="A19" s="78" t="s">
        <v>113</v>
      </c>
      <c r="B19" s="79" t="s">
        <v>16</v>
      </c>
      <c r="C19" s="78" t="s">
        <v>12</v>
      </c>
      <c r="D19" s="95">
        <v>38517</v>
      </c>
      <c r="E19" s="80">
        <v>3.7</v>
      </c>
      <c r="F19" s="78">
        <v>-0.005</v>
      </c>
      <c r="G19" s="78">
        <v>-0.005</v>
      </c>
      <c r="H19" s="78">
        <v>-0.005</v>
      </c>
      <c r="I19" s="78">
        <v>-0.005</v>
      </c>
      <c r="J19" s="78">
        <v>-0.005</v>
      </c>
      <c r="K19" s="78">
        <v>-0.005</v>
      </c>
      <c r="L19" s="78">
        <v>-0.005</v>
      </c>
      <c r="M19" s="78">
        <v>-0.005</v>
      </c>
      <c r="N19" s="78">
        <v>-0.01</v>
      </c>
      <c r="O19" s="78">
        <v>-0.005</v>
      </c>
      <c r="P19" s="78">
        <v>-0.005</v>
      </c>
      <c r="Q19" s="78">
        <v>-0.005</v>
      </c>
      <c r="R19" s="78">
        <v>-0.005</v>
      </c>
      <c r="S19" s="78">
        <v>-0.005</v>
      </c>
      <c r="T19" s="78">
        <v>-0.005</v>
      </c>
      <c r="U19" s="78">
        <v>-0.005</v>
      </c>
      <c r="V19" s="78">
        <v>-0.005</v>
      </c>
      <c r="W19" s="78">
        <v>-0.005</v>
      </c>
      <c r="X19" s="78">
        <v>0.014</v>
      </c>
      <c r="Y19" s="78">
        <v>-0.002</v>
      </c>
      <c r="Z19" s="78">
        <v>-0.005</v>
      </c>
      <c r="AA19" s="78">
        <v>-0.005</v>
      </c>
      <c r="AB19" s="78">
        <v>-0.005</v>
      </c>
      <c r="AC19" s="78">
        <v>-0.005</v>
      </c>
      <c r="AD19" s="78">
        <v>-0.005</v>
      </c>
      <c r="AE19" s="78">
        <v>-0.005</v>
      </c>
      <c r="AF19" s="78">
        <v>-0.005</v>
      </c>
      <c r="AG19" s="78">
        <v>-0.005</v>
      </c>
      <c r="AH19" s="78">
        <v>-0.005</v>
      </c>
      <c r="AI19" s="78">
        <v>-0.005</v>
      </c>
      <c r="AJ19" s="78">
        <v>-0.005</v>
      </c>
      <c r="AK19" s="78">
        <v>0.00633</v>
      </c>
      <c r="AL19" s="78">
        <v>-0.005</v>
      </c>
      <c r="AM19" s="78">
        <v>-0.005</v>
      </c>
      <c r="AN19" s="78">
        <v>-0.005</v>
      </c>
      <c r="AO19" s="78">
        <v>-0.005</v>
      </c>
      <c r="AP19" s="78">
        <v>0.009</v>
      </c>
      <c r="AQ19" s="78">
        <v>-0.01</v>
      </c>
      <c r="AR19" s="78">
        <v>-0.005</v>
      </c>
      <c r="AS19" s="78">
        <v>-0.005</v>
      </c>
      <c r="AT19" s="78">
        <v>-0.005</v>
      </c>
      <c r="AU19" s="78">
        <v>-0.005</v>
      </c>
      <c r="AV19" s="78">
        <v>-0.005</v>
      </c>
      <c r="AW19" s="78">
        <v>-0.005</v>
      </c>
      <c r="AX19" s="81" t="s">
        <v>109</v>
      </c>
      <c r="AY19" s="78">
        <v>-0.005</v>
      </c>
    </row>
    <row r="20" spans="1:51" ht="12.75">
      <c r="A20" s="78" t="s">
        <v>114</v>
      </c>
      <c r="B20" s="79" t="s">
        <v>17</v>
      </c>
      <c r="C20" s="78" t="s">
        <v>9</v>
      </c>
      <c r="D20" s="95">
        <v>38362</v>
      </c>
      <c r="E20" s="80">
        <v>3.5</v>
      </c>
      <c r="F20" s="78">
        <v>-0.005</v>
      </c>
      <c r="G20" s="78">
        <v>-0.005</v>
      </c>
      <c r="H20" s="78">
        <v>-0.005</v>
      </c>
      <c r="I20" s="78">
        <v>-0.005</v>
      </c>
      <c r="J20" s="78">
        <v>-0.005</v>
      </c>
      <c r="K20" s="78">
        <v>-0.005</v>
      </c>
      <c r="L20" s="78">
        <v>-0.005</v>
      </c>
      <c r="M20" s="78">
        <v>-0.005</v>
      </c>
      <c r="N20" s="78">
        <v>-0.01</v>
      </c>
      <c r="O20" s="78">
        <v>-0.005</v>
      </c>
      <c r="P20" s="78">
        <v>-0.005</v>
      </c>
      <c r="Q20" s="78">
        <v>-0.005</v>
      </c>
      <c r="R20" s="78">
        <v>-0.005</v>
      </c>
      <c r="S20" s="78">
        <v>-0.005</v>
      </c>
      <c r="T20" s="78">
        <v>0.00641</v>
      </c>
      <c r="U20" s="78">
        <v>0.0115</v>
      </c>
      <c r="V20" s="78">
        <v>0.00921</v>
      </c>
      <c r="W20" s="78">
        <v>-0.005</v>
      </c>
      <c r="X20" s="78">
        <v>-0.01</v>
      </c>
      <c r="Y20" s="78">
        <v>-0.002</v>
      </c>
      <c r="Z20" s="78">
        <v>-0.005</v>
      </c>
      <c r="AA20" s="78">
        <v>-0.005</v>
      </c>
      <c r="AB20" s="78">
        <v>-0.005</v>
      </c>
      <c r="AC20" s="78">
        <v>0.00791</v>
      </c>
      <c r="AD20" s="78">
        <v>-0.005</v>
      </c>
      <c r="AE20" s="78">
        <v>-0.005</v>
      </c>
      <c r="AF20" s="78">
        <v>-0.005</v>
      </c>
      <c r="AG20" s="78">
        <v>-0.005</v>
      </c>
      <c r="AH20" s="78">
        <v>-0.005</v>
      </c>
      <c r="AI20" s="78">
        <v>-0.005</v>
      </c>
      <c r="AJ20" s="78">
        <v>-0.005</v>
      </c>
      <c r="AK20" s="78">
        <v>-0.005</v>
      </c>
      <c r="AL20" s="78">
        <v>-0.005</v>
      </c>
      <c r="AM20" s="78">
        <v>0.00601</v>
      </c>
      <c r="AN20" s="78">
        <v>0.00802</v>
      </c>
      <c r="AO20" s="78">
        <v>-0.005</v>
      </c>
      <c r="AP20" s="78">
        <v>0.022</v>
      </c>
      <c r="AQ20" s="78">
        <v>-0.01</v>
      </c>
      <c r="AR20" s="78">
        <v>-0.005</v>
      </c>
      <c r="AS20" s="78">
        <v>0.0063</v>
      </c>
      <c r="AT20" s="78">
        <v>0.00793</v>
      </c>
      <c r="AU20" s="78">
        <v>0.0061</v>
      </c>
      <c r="AV20" s="78">
        <v>-0.005</v>
      </c>
      <c r="AW20" s="78">
        <v>-0.005</v>
      </c>
      <c r="AX20" s="81">
        <v>0.049</v>
      </c>
      <c r="AY20" s="78">
        <v>-0.005</v>
      </c>
    </row>
    <row r="21" spans="1:51" ht="12.75">
      <c r="A21" s="78" t="s">
        <v>114</v>
      </c>
      <c r="B21" s="79" t="s">
        <v>17</v>
      </c>
      <c r="C21" s="78" t="s">
        <v>10</v>
      </c>
      <c r="D21" s="95">
        <v>38454</v>
      </c>
      <c r="E21" s="80">
        <v>6.6</v>
      </c>
      <c r="F21" s="78">
        <v>-0.005</v>
      </c>
      <c r="G21" s="78">
        <v>-0.005</v>
      </c>
      <c r="H21" s="78">
        <v>-0.005</v>
      </c>
      <c r="I21" s="78">
        <v>-0.005</v>
      </c>
      <c r="J21" s="78">
        <v>-0.005</v>
      </c>
      <c r="K21" s="78">
        <v>-0.005</v>
      </c>
      <c r="L21" s="78">
        <v>-0.005</v>
      </c>
      <c r="M21" s="78">
        <v>-0.005</v>
      </c>
      <c r="N21" s="78">
        <v>-0.01</v>
      </c>
      <c r="O21" s="78">
        <v>-0.005</v>
      </c>
      <c r="P21" s="78">
        <v>-0.005</v>
      </c>
      <c r="Q21" s="78">
        <v>-0.005</v>
      </c>
      <c r="R21" s="78">
        <v>-0.005</v>
      </c>
      <c r="S21" s="78">
        <v>-0.03</v>
      </c>
      <c r="T21" s="78">
        <v>-0.005</v>
      </c>
      <c r="U21" s="78">
        <v>-0.005</v>
      </c>
      <c r="V21" s="78">
        <v>-0.005</v>
      </c>
      <c r="W21" s="78">
        <v>-0.005</v>
      </c>
      <c r="X21" s="78">
        <v>-0.01</v>
      </c>
      <c r="Y21" s="78">
        <v>-0.002</v>
      </c>
      <c r="Z21" s="78">
        <v>-0.005</v>
      </c>
      <c r="AA21" s="78">
        <v>-0.005</v>
      </c>
      <c r="AB21" s="78">
        <v>-0.005</v>
      </c>
      <c r="AC21" s="78">
        <v>-0.005</v>
      </c>
      <c r="AD21" s="78">
        <v>-0.005</v>
      </c>
      <c r="AE21" s="78">
        <v>-0.005</v>
      </c>
      <c r="AF21" s="78">
        <v>-0.005</v>
      </c>
      <c r="AG21" s="78">
        <v>-0.005</v>
      </c>
      <c r="AH21" s="78">
        <v>-0.005</v>
      </c>
      <c r="AI21" s="78">
        <v>-0.005</v>
      </c>
      <c r="AJ21" s="78">
        <v>-0.005</v>
      </c>
      <c r="AK21" s="78">
        <v>-0.005</v>
      </c>
      <c r="AL21" s="78">
        <v>-0.005</v>
      </c>
      <c r="AM21" s="78">
        <v>-0.005</v>
      </c>
      <c r="AN21" s="78">
        <v>0.00594</v>
      </c>
      <c r="AO21" s="78">
        <v>-0.005</v>
      </c>
      <c r="AP21" s="78">
        <v>0.023</v>
      </c>
      <c r="AQ21" s="78">
        <v>-0.01</v>
      </c>
      <c r="AR21" s="78">
        <v>-0.005</v>
      </c>
      <c r="AS21" s="78">
        <v>-0.005</v>
      </c>
      <c r="AT21" s="78">
        <v>-0.005</v>
      </c>
      <c r="AU21" s="78">
        <v>-0.005</v>
      </c>
      <c r="AV21" s="78">
        <v>-0.005</v>
      </c>
      <c r="AW21" s="78">
        <v>-0.005</v>
      </c>
      <c r="AX21" s="81">
        <v>-0.02</v>
      </c>
      <c r="AY21" s="78">
        <v>-0.005</v>
      </c>
    </row>
    <row r="22" spans="1:51" ht="12.75">
      <c r="A22" s="78" t="s">
        <v>114</v>
      </c>
      <c r="B22" s="79" t="s">
        <v>17</v>
      </c>
      <c r="C22" s="78" t="s">
        <v>12</v>
      </c>
      <c r="D22" s="95">
        <v>38517</v>
      </c>
      <c r="E22" s="80">
        <v>5.1</v>
      </c>
      <c r="F22" s="78">
        <v>-0.005</v>
      </c>
      <c r="G22" s="78">
        <v>-0.005</v>
      </c>
      <c r="H22" s="78">
        <v>-0.005</v>
      </c>
      <c r="I22" s="78">
        <v>-0.005</v>
      </c>
      <c r="J22" s="78">
        <v>-0.005</v>
      </c>
      <c r="K22" s="78">
        <v>-0.005</v>
      </c>
      <c r="L22" s="78">
        <v>-0.005</v>
      </c>
      <c r="M22" s="78">
        <v>-0.005</v>
      </c>
      <c r="N22" s="78">
        <v>-0.01</v>
      </c>
      <c r="O22" s="78">
        <v>-0.005</v>
      </c>
      <c r="P22" s="78">
        <v>-0.005</v>
      </c>
      <c r="Q22" s="78">
        <v>-0.005</v>
      </c>
      <c r="R22" s="78">
        <v>-0.005</v>
      </c>
      <c r="S22" s="78">
        <v>-0.005</v>
      </c>
      <c r="T22" s="78">
        <v>-0.005</v>
      </c>
      <c r="U22" s="78">
        <v>-0.005</v>
      </c>
      <c r="V22" s="78">
        <v>-0.005</v>
      </c>
      <c r="W22" s="78">
        <v>-0.005</v>
      </c>
      <c r="X22" s="78">
        <v>0.037</v>
      </c>
      <c r="Y22" s="78">
        <v>-0.002</v>
      </c>
      <c r="Z22" s="78">
        <v>-0.005</v>
      </c>
      <c r="AA22" s="78">
        <v>-0.005</v>
      </c>
      <c r="AB22" s="78">
        <v>-0.005</v>
      </c>
      <c r="AC22" s="78">
        <v>-0.005</v>
      </c>
      <c r="AD22" s="78">
        <v>-0.005</v>
      </c>
      <c r="AE22" s="78">
        <v>-0.005</v>
      </c>
      <c r="AF22" s="78">
        <v>-0.005</v>
      </c>
      <c r="AG22" s="78">
        <v>-0.005</v>
      </c>
      <c r="AH22" s="78">
        <v>-0.005</v>
      </c>
      <c r="AI22" s="78">
        <v>-0.005</v>
      </c>
      <c r="AJ22" s="78">
        <v>-0.005</v>
      </c>
      <c r="AK22" s="78">
        <v>-0.005</v>
      </c>
      <c r="AL22" s="78">
        <v>-0.005</v>
      </c>
      <c r="AM22" s="78">
        <v>-0.005</v>
      </c>
      <c r="AN22" s="78">
        <v>-0.005</v>
      </c>
      <c r="AO22" s="78">
        <v>-0.005</v>
      </c>
      <c r="AP22" s="78">
        <v>0.013</v>
      </c>
      <c r="AQ22" s="78">
        <v>-0.01</v>
      </c>
      <c r="AR22" s="78">
        <v>-0.005</v>
      </c>
      <c r="AS22" s="78">
        <v>-0.005</v>
      </c>
      <c r="AT22" s="78">
        <v>-0.005</v>
      </c>
      <c r="AU22" s="78">
        <v>-0.005</v>
      </c>
      <c r="AV22" s="78">
        <v>-0.005</v>
      </c>
      <c r="AW22" s="78">
        <v>-0.005</v>
      </c>
      <c r="AX22" s="81" t="s">
        <v>109</v>
      </c>
      <c r="AY22" s="78">
        <v>-0.005</v>
      </c>
    </row>
    <row r="23" spans="1:51" ht="12.75">
      <c r="A23" s="78" t="s">
        <v>115</v>
      </c>
      <c r="B23" s="79" t="s">
        <v>18</v>
      </c>
      <c r="C23" s="78" t="s">
        <v>9</v>
      </c>
      <c r="D23" s="95">
        <v>38362</v>
      </c>
      <c r="E23" s="80">
        <v>2.9</v>
      </c>
      <c r="F23" s="78">
        <v>-0.005</v>
      </c>
      <c r="G23" s="78">
        <v>-0.005</v>
      </c>
      <c r="H23" s="78">
        <v>-0.005</v>
      </c>
      <c r="I23" s="78">
        <v>-0.005</v>
      </c>
      <c r="J23" s="78">
        <v>-0.005</v>
      </c>
      <c r="K23" s="78">
        <v>-0.005</v>
      </c>
      <c r="L23" s="78">
        <v>-0.005</v>
      </c>
      <c r="M23" s="78">
        <v>-0.005</v>
      </c>
      <c r="N23" s="78">
        <v>0.11</v>
      </c>
      <c r="O23" s="78">
        <v>-0.005</v>
      </c>
      <c r="P23" s="78">
        <v>-0.005</v>
      </c>
      <c r="Q23" s="78">
        <v>-0.005</v>
      </c>
      <c r="R23" s="78">
        <v>-0.005</v>
      </c>
      <c r="S23" s="78">
        <v>-0.005</v>
      </c>
      <c r="T23" s="78">
        <v>-0.005</v>
      </c>
      <c r="U23" s="78">
        <v>-0.005</v>
      </c>
      <c r="V23" s="78">
        <v>-0.005</v>
      </c>
      <c r="W23" s="78">
        <v>-0.005</v>
      </c>
      <c r="X23" s="78">
        <v>-0.01</v>
      </c>
      <c r="Y23" s="78">
        <v>-0.002</v>
      </c>
      <c r="Z23" s="78">
        <v>-0.005</v>
      </c>
      <c r="AA23" s="78">
        <v>-0.005</v>
      </c>
      <c r="AB23" s="78">
        <v>-0.005</v>
      </c>
      <c r="AC23" s="78">
        <v>-0.005</v>
      </c>
      <c r="AD23" s="78">
        <v>-0.005</v>
      </c>
      <c r="AE23" s="78">
        <v>-0.005</v>
      </c>
      <c r="AF23" s="78">
        <v>-0.005</v>
      </c>
      <c r="AG23" s="78">
        <v>-0.005</v>
      </c>
      <c r="AH23" s="78">
        <v>-0.005</v>
      </c>
      <c r="AI23" s="78">
        <v>-0.005</v>
      </c>
      <c r="AJ23" s="78">
        <v>-0.005</v>
      </c>
      <c r="AK23" s="78">
        <v>0.00663</v>
      </c>
      <c r="AL23" s="78">
        <v>-0.005</v>
      </c>
      <c r="AM23" s="78">
        <v>-0.005</v>
      </c>
      <c r="AN23" s="78">
        <v>-0.005</v>
      </c>
      <c r="AO23" s="78">
        <v>-0.005</v>
      </c>
      <c r="AP23" s="78">
        <v>-0.001</v>
      </c>
      <c r="AQ23" s="78">
        <v>-0.01</v>
      </c>
      <c r="AR23" s="78">
        <v>-0.005</v>
      </c>
      <c r="AS23" s="78">
        <v>-0.005</v>
      </c>
      <c r="AT23" s="78">
        <v>0.00791</v>
      </c>
      <c r="AU23" s="78">
        <v>-0.005</v>
      </c>
      <c r="AV23" s="78">
        <v>-0.005</v>
      </c>
      <c r="AW23" s="78">
        <v>-0.005</v>
      </c>
      <c r="AX23" s="81">
        <v>0.026</v>
      </c>
      <c r="AY23" s="78">
        <v>-0.005</v>
      </c>
    </row>
    <row r="24" spans="1:51" ht="12.75">
      <c r="A24" s="78" t="s">
        <v>115</v>
      </c>
      <c r="B24" s="79" t="s">
        <v>18</v>
      </c>
      <c r="C24" s="78" t="s">
        <v>10</v>
      </c>
      <c r="D24" s="95">
        <v>38454</v>
      </c>
      <c r="E24" s="80">
        <v>4.1</v>
      </c>
      <c r="F24" s="78">
        <v>-0.005</v>
      </c>
      <c r="G24" s="78">
        <v>-0.005</v>
      </c>
      <c r="H24" s="78">
        <v>-0.005</v>
      </c>
      <c r="I24" s="78">
        <v>-0.005</v>
      </c>
      <c r="J24" s="78">
        <v>-0.005</v>
      </c>
      <c r="K24" s="78">
        <v>-0.005</v>
      </c>
      <c r="L24" s="78">
        <v>-0.005</v>
      </c>
      <c r="M24" s="78">
        <v>-0.005</v>
      </c>
      <c r="N24" s="78">
        <v>-0.01</v>
      </c>
      <c r="O24" s="78">
        <v>-0.005</v>
      </c>
      <c r="P24" s="78">
        <v>-0.005</v>
      </c>
      <c r="Q24" s="78">
        <v>-0.005</v>
      </c>
      <c r="R24" s="78">
        <v>-0.005</v>
      </c>
      <c r="S24" s="78">
        <v>-0.03</v>
      </c>
      <c r="T24" s="78">
        <v>-0.005</v>
      </c>
      <c r="U24" s="78">
        <v>-0.005</v>
      </c>
      <c r="V24" s="78">
        <v>-0.005</v>
      </c>
      <c r="W24" s="78">
        <v>-0.005</v>
      </c>
      <c r="X24" s="78">
        <v>-0.01</v>
      </c>
      <c r="Y24" s="78">
        <v>-0.002</v>
      </c>
      <c r="Z24" s="78">
        <v>-0.005</v>
      </c>
      <c r="AA24" s="78">
        <v>-0.005</v>
      </c>
      <c r="AB24" s="78">
        <v>-0.005</v>
      </c>
      <c r="AC24" s="78">
        <v>-0.005</v>
      </c>
      <c r="AD24" s="78">
        <v>-0.005</v>
      </c>
      <c r="AE24" s="78">
        <v>-0.005</v>
      </c>
      <c r="AF24" s="78">
        <v>-0.005</v>
      </c>
      <c r="AG24" s="78">
        <v>-0.005</v>
      </c>
      <c r="AH24" s="78">
        <v>-0.005</v>
      </c>
      <c r="AI24" s="78">
        <v>-0.005</v>
      </c>
      <c r="AJ24" s="78">
        <v>-0.005</v>
      </c>
      <c r="AK24" s="78">
        <v>-0.005</v>
      </c>
      <c r="AL24" s="78">
        <v>-0.005</v>
      </c>
      <c r="AM24" s="78">
        <v>-0.005</v>
      </c>
      <c r="AN24" s="78">
        <v>-0.005</v>
      </c>
      <c r="AO24" s="78">
        <v>-0.005</v>
      </c>
      <c r="AP24" s="78">
        <v>-0.001</v>
      </c>
      <c r="AQ24" s="78">
        <v>-0.01</v>
      </c>
      <c r="AR24" s="78">
        <v>-0.005</v>
      </c>
      <c r="AS24" s="78">
        <v>-0.005</v>
      </c>
      <c r="AT24" s="78">
        <v>-0.005</v>
      </c>
      <c r="AU24" s="78">
        <v>-0.005</v>
      </c>
      <c r="AV24" s="78">
        <v>-0.005</v>
      </c>
      <c r="AW24" s="78">
        <v>-0.005</v>
      </c>
      <c r="AX24" s="81">
        <v>-0.02</v>
      </c>
      <c r="AY24" s="78">
        <v>-0.005</v>
      </c>
    </row>
    <row r="25" spans="1:51" ht="12.75">
      <c r="A25" s="78" t="s">
        <v>115</v>
      </c>
      <c r="B25" s="79" t="s">
        <v>18</v>
      </c>
      <c r="C25" s="78" t="s">
        <v>12</v>
      </c>
      <c r="D25" s="95">
        <v>38517</v>
      </c>
      <c r="E25" s="80">
        <v>3.5</v>
      </c>
      <c r="F25" s="78">
        <v>-0.005</v>
      </c>
      <c r="G25" s="78">
        <v>-0.005</v>
      </c>
      <c r="H25" s="78">
        <v>-0.005</v>
      </c>
      <c r="I25" s="78">
        <v>-0.005</v>
      </c>
      <c r="J25" s="78">
        <v>-0.005</v>
      </c>
      <c r="K25" s="78">
        <v>-0.005</v>
      </c>
      <c r="L25" s="78">
        <v>-0.005</v>
      </c>
      <c r="M25" s="78">
        <v>-0.005</v>
      </c>
      <c r="N25" s="78">
        <v>-0.01</v>
      </c>
      <c r="O25" s="78">
        <v>-0.005</v>
      </c>
      <c r="P25" s="78">
        <v>-0.005</v>
      </c>
      <c r="Q25" s="78">
        <v>-0.005</v>
      </c>
      <c r="R25" s="78">
        <v>-0.005</v>
      </c>
      <c r="S25" s="78">
        <v>-0.005</v>
      </c>
      <c r="T25" s="78">
        <v>-0.005</v>
      </c>
      <c r="U25" s="78">
        <v>-0.005</v>
      </c>
      <c r="V25" s="78">
        <v>-0.005</v>
      </c>
      <c r="W25" s="78">
        <v>-0.005</v>
      </c>
      <c r="X25" s="78">
        <v>-0.01</v>
      </c>
      <c r="Y25" s="78">
        <v>-0.002</v>
      </c>
      <c r="Z25" s="78">
        <v>-0.005</v>
      </c>
      <c r="AA25" s="78">
        <v>-0.005</v>
      </c>
      <c r="AB25" s="78">
        <v>-0.005</v>
      </c>
      <c r="AC25" s="78">
        <v>-0.005</v>
      </c>
      <c r="AD25" s="78">
        <v>-0.005</v>
      </c>
      <c r="AE25" s="78">
        <v>-0.005</v>
      </c>
      <c r="AF25" s="78">
        <v>-0.005</v>
      </c>
      <c r="AG25" s="78">
        <v>-0.005</v>
      </c>
      <c r="AH25" s="78">
        <v>-0.005</v>
      </c>
      <c r="AI25" s="78">
        <v>-0.005</v>
      </c>
      <c r="AJ25" s="78">
        <v>-0.005</v>
      </c>
      <c r="AK25" s="78">
        <v>0.00648</v>
      </c>
      <c r="AL25" s="78">
        <v>-0.005</v>
      </c>
      <c r="AM25" s="78">
        <v>-0.005</v>
      </c>
      <c r="AN25" s="78">
        <v>-0.005</v>
      </c>
      <c r="AO25" s="78">
        <v>-0.005</v>
      </c>
      <c r="AP25" s="78">
        <v>-0.001</v>
      </c>
      <c r="AQ25" s="78">
        <v>-0.01</v>
      </c>
      <c r="AR25" s="78">
        <v>0.0051</v>
      </c>
      <c r="AS25" s="78">
        <v>-0.005</v>
      </c>
      <c r="AT25" s="78">
        <v>-0.005</v>
      </c>
      <c r="AU25" s="78">
        <v>-0.005</v>
      </c>
      <c r="AV25" s="78">
        <v>-0.005</v>
      </c>
      <c r="AW25" s="78">
        <v>-0.005</v>
      </c>
      <c r="AX25" s="81" t="s">
        <v>109</v>
      </c>
      <c r="AY25" s="78">
        <v>-0.005</v>
      </c>
    </row>
    <row r="26" spans="1:51" ht="12.75">
      <c r="A26" s="78" t="s">
        <v>116</v>
      </c>
      <c r="B26" s="79" t="s">
        <v>19</v>
      </c>
      <c r="C26" s="78" t="s">
        <v>9</v>
      </c>
      <c r="D26" s="95">
        <v>38362</v>
      </c>
      <c r="E26" s="80">
        <v>4.1</v>
      </c>
      <c r="F26" s="78">
        <v>-0.005</v>
      </c>
      <c r="G26" s="78">
        <v>-0.005</v>
      </c>
      <c r="H26" s="78">
        <v>-0.005</v>
      </c>
      <c r="I26" s="78">
        <v>-0.005</v>
      </c>
      <c r="J26" s="78">
        <v>-0.005</v>
      </c>
      <c r="K26" s="78">
        <v>-0.005</v>
      </c>
      <c r="L26" s="78">
        <v>-0.005</v>
      </c>
      <c r="M26" s="78">
        <v>-0.005</v>
      </c>
      <c r="N26" s="78">
        <v>-0.01</v>
      </c>
      <c r="O26" s="78">
        <v>-0.005</v>
      </c>
      <c r="P26" s="78">
        <v>-0.005</v>
      </c>
      <c r="Q26" s="78">
        <v>-0.005</v>
      </c>
      <c r="R26" s="78">
        <v>-0.005</v>
      </c>
      <c r="S26" s="78">
        <v>0.108</v>
      </c>
      <c r="T26" s="78">
        <v>-0.005</v>
      </c>
      <c r="U26" s="78">
        <v>-0.005</v>
      </c>
      <c r="V26" s="78">
        <v>-0.005</v>
      </c>
      <c r="W26" s="78">
        <v>-0.005</v>
      </c>
      <c r="X26" s="78">
        <v>-0.01</v>
      </c>
      <c r="Y26" s="78">
        <v>-0.002</v>
      </c>
      <c r="Z26" s="78">
        <v>-0.005</v>
      </c>
      <c r="AA26" s="78">
        <v>-0.005</v>
      </c>
      <c r="AB26" s="78">
        <v>-0.005</v>
      </c>
      <c r="AC26" s="78">
        <v>-0.005</v>
      </c>
      <c r="AD26" s="78">
        <v>-0.005</v>
      </c>
      <c r="AE26" s="78">
        <v>-0.005</v>
      </c>
      <c r="AF26" s="78">
        <v>-0.005</v>
      </c>
      <c r="AG26" s="78">
        <v>-0.005</v>
      </c>
      <c r="AH26" s="78">
        <v>-0.005</v>
      </c>
      <c r="AI26" s="78">
        <v>-0.005</v>
      </c>
      <c r="AJ26" s="78">
        <v>-0.005</v>
      </c>
      <c r="AK26" s="78">
        <v>0.00568</v>
      </c>
      <c r="AL26" s="78">
        <v>-0.005</v>
      </c>
      <c r="AM26" s="78">
        <v>-0.005</v>
      </c>
      <c r="AN26" s="78">
        <v>-0.005</v>
      </c>
      <c r="AO26" s="78">
        <v>-0.005</v>
      </c>
      <c r="AP26" s="78">
        <v>-0.001</v>
      </c>
      <c r="AQ26" s="78">
        <v>-0.01</v>
      </c>
      <c r="AR26" s="78">
        <v>-0.005</v>
      </c>
      <c r="AS26" s="78">
        <v>-0.005</v>
      </c>
      <c r="AT26" s="78">
        <v>0.0102</v>
      </c>
      <c r="AU26" s="78">
        <v>-0.005</v>
      </c>
      <c r="AV26" s="78">
        <v>-0.005</v>
      </c>
      <c r="AW26" s="78">
        <v>-0.005</v>
      </c>
      <c r="AX26" s="81">
        <v>0.026</v>
      </c>
      <c r="AY26" s="78">
        <v>-0.005</v>
      </c>
    </row>
    <row r="27" spans="1:51" ht="12.75">
      <c r="A27" s="78" t="s">
        <v>116</v>
      </c>
      <c r="B27" s="79" t="s">
        <v>19</v>
      </c>
      <c r="C27" s="78" t="s">
        <v>10</v>
      </c>
      <c r="D27" s="95">
        <v>38454</v>
      </c>
      <c r="E27" s="80">
        <v>4.6</v>
      </c>
      <c r="F27" s="78">
        <v>0.00859</v>
      </c>
      <c r="G27" s="78">
        <v>-0.005</v>
      </c>
      <c r="H27" s="78">
        <v>-0.005</v>
      </c>
      <c r="I27" s="78">
        <v>-0.005</v>
      </c>
      <c r="J27" s="78">
        <v>-0.005</v>
      </c>
      <c r="K27" s="78">
        <v>-0.005</v>
      </c>
      <c r="L27" s="78">
        <v>-0.005</v>
      </c>
      <c r="M27" s="78">
        <v>0.0108</v>
      </c>
      <c r="N27" s="78">
        <v>-0.01</v>
      </c>
      <c r="O27" s="78">
        <v>-0.005</v>
      </c>
      <c r="P27" s="78">
        <v>-0.005</v>
      </c>
      <c r="Q27" s="78">
        <v>-0.005</v>
      </c>
      <c r="R27" s="78">
        <v>-0.005</v>
      </c>
      <c r="S27" s="78">
        <v>-0.005</v>
      </c>
      <c r="T27" s="78">
        <v>0.0122</v>
      </c>
      <c r="U27" s="78">
        <v>0.0125</v>
      </c>
      <c r="V27" s="78">
        <v>0.0103</v>
      </c>
      <c r="W27" s="78">
        <v>0.0271</v>
      </c>
      <c r="X27" s="78">
        <v>-0.01</v>
      </c>
      <c r="Y27" s="78">
        <v>-0.002</v>
      </c>
      <c r="Z27" s="78">
        <v>-0.005</v>
      </c>
      <c r="AA27" s="78">
        <v>0.00677</v>
      </c>
      <c r="AB27" s="78">
        <v>0.0192</v>
      </c>
      <c r="AC27" s="78">
        <v>0.0568</v>
      </c>
      <c r="AD27" s="78">
        <v>0.0146</v>
      </c>
      <c r="AE27" s="78">
        <v>-0.005</v>
      </c>
      <c r="AF27" s="78">
        <v>0.00619</v>
      </c>
      <c r="AG27" s="78">
        <v>0.0228</v>
      </c>
      <c r="AH27" s="78">
        <v>0.0406</v>
      </c>
      <c r="AI27" s="78">
        <v>0.0412</v>
      </c>
      <c r="AJ27" s="78">
        <v>0.0068</v>
      </c>
      <c r="AK27" s="78">
        <v>0.035</v>
      </c>
      <c r="AL27" s="78">
        <v>0.0842</v>
      </c>
      <c r="AM27" s="78">
        <v>0.1646</v>
      </c>
      <c r="AN27" s="78">
        <v>0.163</v>
      </c>
      <c r="AO27" s="78">
        <v>0.0299</v>
      </c>
      <c r="AP27" s="78">
        <v>-0.001</v>
      </c>
      <c r="AQ27" s="78">
        <v>-0.01</v>
      </c>
      <c r="AR27" s="78">
        <v>0.0212</v>
      </c>
      <c r="AS27" s="78">
        <v>0.0452</v>
      </c>
      <c r="AT27" s="78">
        <v>0.0449</v>
      </c>
      <c r="AU27" s="78">
        <v>0.0209</v>
      </c>
      <c r="AV27" s="78">
        <v>0.00643</v>
      </c>
      <c r="AW27" s="78">
        <v>-0.005</v>
      </c>
      <c r="AX27" s="81">
        <v>-0.02</v>
      </c>
      <c r="AY27" s="78">
        <v>0.0243</v>
      </c>
    </row>
    <row r="28" spans="1:51" ht="12.75">
      <c r="A28" s="78" t="s">
        <v>116</v>
      </c>
      <c r="B28" s="79" t="s">
        <v>19</v>
      </c>
      <c r="C28" s="78" t="s">
        <v>12</v>
      </c>
      <c r="D28" s="95">
        <v>38517</v>
      </c>
      <c r="E28" s="80">
        <v>3.9</v>
      </c>
      <c r="F28" s="78">
        <v>-0.005</v>
      </c>
      <c r="G28" s="78">
        <v>-0.005</v>
      </c>
      <c r="H28" s="78">
        <v>-0.005</v>
      </c>
      <c r="I28" s="78">
        <v>-0.005</v>
      </c>
      <c r="J28" s="78">
        <v>-0.005</v>
      </c>
      <c r="K28" s="78">
        <v>-0.005</v>
      </c>
      <c r="L28" s="78">
        <v>-0.005</v>
      </c>
      <c r="M28" s="78">
        <v>-0.005</v>
      </c>
      <c r="N28" s="78">
        <v>-0.01</v>
      </c>
      <c r="O28" s="78">
        <v>-0.005</v>
      </c>
      <c r="P28" s="78">
        <v>-0.005</v>
      </c>
      <c r="Q28" s="78">
        <v>-0.005</v>
      </c>
      <c r="R28" s="78">
        <v>-0.005</v>
      </c>
      <c r="S28" s="78">
        <v>0.045344</v>
      </c>
      <c r="T28" s="78">
        <v>-0.005</v>
      </c>
      <c r="U28" s="78">
        <v>-0.005</v>
      </c>
      <c r="V28" s="78">
        <v>-0.005</v>
      </c>
      <c r="W28" s="78">
        <v>-0.005</v>
      </c>
      <c r="X28" s="78">
        <v>0.012</v>
      </c>
      <c r="Y28" s="78">
        <v>-0.002</v>
      </c>
      <c r="Z28" s="78">
        <v>-0.005</v>
      </c>
      <c r="AA28" s="78">
        <v>-0.005</v>
      </c>
      <c r="AB28" s="78">
        <v>-0.005</v>
      </c>
      <c r="AC28" s="78">
        <v>-0.005</v>
      </c>
      <c r="AD28" s="78">
        <v>-0.005</v>
      </c>
      <c r="AE28" s="78">
        <v>-0.005</v>
      </c>
      <c r="AF28" s="78">
        <v>-0.005</v>
      </c>
      <c r="AG28" s="78">
        <v>-0.005</v>
      </c>
      <c r="AH28" s="78">
        <v>-0.005</v>
      </c>
      <c r="AI28" s="78">
        <v>-0.005</v>
      </c>
      <c r="AJ28" s="78">
        <v>-0.005</v>
      </c>
      <c r="AK28" s="78">
        <v>0.00537</v>
      </c>
      <c r="AL28" s="78">
        <v>-0.005</v>
      </c>
      <c r="AM28" s="78">
        <v>-0.005</v>
      </c>
      <c r="AN28" s="78">
        <v>-0.005</v>
      </c>
      <c r="AO28" s="78">
        <v>-0.005</v>
      </c>
      <c r="AP28" s="78">
        <v>0.002</v>
      </c>
      <c r="AQ28" s="78">
        <v>-0.01</v>
      </c>
      <c r="AR28" s="78">
        <v>-0.005</v>
      </c>
      <c r="AS28" s="78">
        <v>-0.005</v>
      </c>
      <c r="AT28" s="78">
        <v>-0.005</v>
      </c>
      <c r="AU28" s="78">
        <v>-0.005</v>
      </c>
      <c r="AV28" s="78">
        <v>-0.005</v>
      </c>
      <c r="AW28" s="78">
        <v>-0.005</v>
      </c>
      <c r="AX28" s="81" t="s">
        <v>109</v>
      </c>
      <c r="AY28" s="78">
        <v>-0.005</v>
      </c>
    </row>
    <row r="29" spans="1:51" ht="12.75">
      <c r="A29" s="78" t="s">
        <v>117</v>
      </c>
      <c r="B29" s="79" t="s">
        <v>20</v>
      </c>
      <c r="C29" s="78" t="s">
        <v>9</v>
      </c>
      <c r="D29" s="95">
        <v>38363</v>
      </c>
      <c r="E29" s="80">
        <v>3.5</v>
      </c>
      <c r="F29" s="78">
        <v>-0.005</v>
      </c>
      <c r="G29" s="78">
        <v>0.0192</v>
      </c>
      <c r="H29" s="78">
        <v>0.035</v>
      </c>
      <c r="I29" s="78">
        <v>0.0498</v>
      </c>
      <c r="J29" s="78">
        <v>0.0296</v>
      </c>
      <c r="K29" s="78">
        <v>0.0415</v>
      </c>
      <c r="L29" s="78">
        <v>0.0185</v>
      </c>
      <c r="M29" s="78">
        <v>-0.005</v>
      </c>
      <c r="N29" s="78">
        <v>-0.01</v>
      </c>
      <c r="O29" s="78">
        <v>0.0262</v>
      </c>
      <c r="P29" s="78">
        <v>0.0163</v>
      </c>
      <c r="Q29" s="78">
        <v>0.0219</v>
      </c>
      <c r="R29" s="78">
        <v>0.016</v>
      </c>
      <c r="S29" s="78">
        <v>-0.005</v>
      </c>
      <c r="T29" s="78">
        <v>0.00831</v>
      </c>
      <c r="U29" s="78">
        <v>0.016</v>
      </c>
      <c r="V29" s="78">
        <v>0.0189</v>
      </c>
      <c r="W29" s="78">
        <v>-0.005</v>
      </c>
      <c r="X29" s="78">
        <v>-0.01</v>
      </c>
      <c r="Y29" s="78">
        <v>1.8</v>
      </c>
      <c r="Z29" s="78">
        <v>0.0447</v>
      </c>
      <c r="AA29" s="78">
        <v>0.0289</v>
      </c>
      <c r="AB29" s="78">
        <v>-0.005</v>
      </c>
      <c r="AC29" s="78">
        <v>-0.005</v>
      </c>
      <c r="AD29" s="78">
        <v>-0.005</v>
      </c>
      <c r="AE29" s="78">
        <v>0.0373</v>
      </c>
      <c r="AF29" s="78">
        <v>-0.005</v>
      </c>
      <c r="AG29" s="78">
        <v>-0.005</v>
      </c>
      <c r="AH29" s="78">
        <v>-0.005</v>
      </c>
      <c r="AI29" s="78">
        <v>-0.005</v>
      </c>
      <c r="AJ29" s="78">
        <v>-0.005</v>
      </c>
      <c r="AK29" s="78">
        <v>0.00575</v>
      </c>
      <c r="AL29" s="78">
        <v>-0.005</v>
      </c>
      <c r="AM29" s="78">
        <v>0.00635</v>
      </c>
      <c r="AN29" s="78">
        <v>0.0098</v>
      </c>
      <c r="AO29" s="78">
        <v>-0.005</v>
      </c>
      <c r="AP29" s="78">
        <v>0.016</v>
      </c>
      <c r="AQ29" s="78">
        <v>-0.01</v>
      </c>
      <c r="AR29" s="78">
        <v>0.0212</v>
      </c>
      <c r="AS29" s="78">
        <v>0.0151</v>
      </c>
      <c r="AT29" s="78">
        <v>0.0279</v>
      </c>
      <c r="AU29" s="78">
        <v>0.0211</v>
      </c>
      <c r="AV29" s="78">
        <v>-0.005</v>
      </c>
      <c r="AW29" s="78">
        <v>0.0375</v>
      </c>
      <c r="AX29" s="81">
        <v>0.049</v>
      </c>
      <c r="AY29" s="78">
        <v>-0.005</v>
      </c>
    </row>
    <row r="30" spans="1:51" ht="12.75">
      <c r="A30" s="78" t="s">
        <v>117</v>
      </c>
      <c r="B30" s="79" t="s">
        <v>20</v>
      </c>
      <c r="C30" s="78" t="s">
        <v>10</v>
      </c>
      <c r="D30" s="95">
        <v>38454</v>
      </c>
      <c r="E30" s="80">
        <v>6</v>
      </c>
      <c r="F30" s="78">
        <v>-0.005</v>
      </c>
      <c r="G30" s="78">
        <v>-0.005</v>
      </c>
      <c r="H30" s="78">
        <v>-0.005</v>
      </c>
      <c r="I30" s="78">
        <v>-0.005</v>
      </c>
      <c r="J30" s="78">
        <v>-0.005</v>
      </c>
      <c r="K30" s="78">
        <v>-0.005</v>
      </c>
      <c r="L30" s="78">
        <v>-0.005</v>
      </c>
      <c r="M30" s="78">
        <v>-0.005</v>
      </c>
      <c r="N30" s="78">
        <v>-0.01</v>
      </c>
      <c r="O30" s="78">
        <v>-0.005</v>
      </c>
      <c r="P30" s="78">
        <v>-0.005</v>
      </c>
      <c r="Q30" s="78">
        <v>-0.005</v>
      </c>
      <c r="R30" s="78">
        <v>-0.005</v>
      </c>
      <c r="S30" s="78">
        <v>-0.03</v>
      </c>
      <c r="T30" s="78">
        <v>-0.005</v>
      </c>
      <c r="U30" s="78">
        <v>-0.005</v>
      </c>
      <c r="V30" s="78">
        <v>-0.005</v>
      </c>
      <c r="W30" s="78">
        <v>-0.005</v>
      </c>
      <c r="X30" s="78">
        <v>-0.01</v>
      </c>
      <c r="Y30" s="78">
        <v>-0.002</v>
      </c>
      <c r="Z30" s="78">
        <v>-0.005</v>
      </c>
      <c r="AA30" s="78">
        <v>-0.005</v>
      </c>
      <c r="AB30" s="78">
        <v>-0.005</v>
      </c>
      <c r="AC30" s="78">
        <v>-0.005</v>
      </c>
      <c r="AD30" s="78">
        <v>-0.005</v>
      </c>
      <c r="AE30" s="78">
        <v>-0.005</v>
      </c>
      <c r="AF30" s="78">
        <v>-0.005</v>
      </c>
      <c r="AG30" s="78">
        <v>-0.005</v>
      </c>
      <c r="AH30" s="78">
        <v>-0.005</v>
      </c>
      <c r="AI30" s="78">
        <v>-0.005</v>
      </c>
      <c r="AJ30" s="78">
        <v>-0.005</v>
      </c>
      <c r="AK30" s="78">
        <v>-0.005</v>
      </c>
      <c r="AL30" s="78">
        <v>-0.005</v>
      </c>
      <c r="AM30" s="78">
        <v>0.00793</v>
      </c>
      <c r="AN30" s="78">
        <v>0.0133</v>
      </c>
      <c r="AO30" s="78">
        <v>-0.005</v>
      </c>
      <c r="AP30" s="78">
        <v>-0.001</v>
      </c>
      <c r="AQ30" s="78">
        <v>-0.01</v>
      </c>
      <c r="AR30" s="78">
        <v>-0.005</v>
      </c>
      <c r="AS30" s="78">
        <v>0.00818</v>
      </c>
      <c r="AT30" s="78">
        <v>0.00845</v>
      </c>
      <c r="AU30" s="78">
        <v>-0.005</v>
      </c>
      <c r="AV30" s="78">
        <v>-0.005</v>
      </c>
      <c r="AW30" s="78">
        <v>-0.005</v>
      </c>
      <c r="AX30" s="81">
        <v>-0.02</v>
      </c>
      <c r="AY30" s="78">
        <v>-0.005</v>
      </c>
    </row>
    <row r="31" spans="1:51" ht="12.75">
      <c r="A31" s="78" t="s">
        <v>117</v>
      </c>
      <c r="B31" s="79" t="s">
        <v>20</v>
      </c>
      <c r="C31" s="78" t="s">
        <v>12</v>
      </c>
      <c r="D31" s="95">
        <v>38517</v>
      </c>
      <c r="E31" s="80">
        <v>4.8</v>
      </c>
      <c r="F31" s="78">
        <v>-0.005</v>
      </c>
      <c r="G31" s="78">
        <v>-0.005</v>
      </c>
      <c r="H31" s="78">
        <v>-0.005</v>
      </c>
      <c r="I31" s="78">
        <v>-0.005</v>
      </c>
      <c r="J31" s="78">
        <v>-0.005</v>
      </c>
      <c r="K31" s="78">
        <v>-0.005</v>
      </c>
      <c r="L31" s="78">
        <v>-0.005</v>
      </c>
      <c r="M31" s="78">
        <v>-0.005</v>
      </c>
      <c r="N31" s="78">
        <v>-0.01</v>
      </c>
      <c r="O31" s="78">
        <v>-0.005</v>
      </c>
      <c r="P31" s="78">
        <v>-0.005</v>
      </c>
      <c r="Q31" s="78">
        <v>-0.005</v>
      </c>
      <c r="R31" s="78">
        <v>-0.005</v>
      </c>
      <c r="S31" s="78">
        <v>0.042856</v>
      </c>
      <c r="T31" s="78">
        <v>-0.005</v>
      </c>
      <c r="U31" s="78">
        <v>-0.005</v>
      </c>
      <c r="V31" s="78">
        <v>-0.005</v>
      </c>
      <c r="W31" s="78">
        <v>-0.005</v>
      </c>
      <c r="X31" s="78">
        <v>-0.01</v>
      </c>
      <c r="Y31" s="78">
        <v>-0.002</v>
      </c>
      <c r="Z31" s="78">
        <v>-0.005</v>
      </c>
      <c r="AA31" s="78">
        <v>-0.005</v>
      </c>
      <c r="AB31" s="78">
        <v>-0.005</v>
      </c>
      <c r="AC31" s="78">
        <v>-0.005</v>
      </c>
      <c r="AD31" s="78">
        <v>-0.005</v>
      </c>
      <c r="AE31" s="78">
        <v>-0.005</v>
      </c>
      <c r="AF31" s="78">
        <v>-0.005</v>
      </c>
      <c r="AG31" s="78">
        <v>-0.005</v>
      </c>
      <c r="AH31" s="78">
        <v>-0.005</v>
      </c>
      <c r="AI31" s="78">
        <v>-0.005</v>
      </c>
      <c r="AJ31" s="78">
        <v>-0.005</v>
      </c>
      <c r="AK31" s="78">
        <v>-0.005</v>
      </c>
      <c r="AL31" s="78">
        <v>-0.005</v>
      </c>
      <c r="AM31" s="78">
        <v>-0.005</v>
      </c>
      <c r="AN31" s="78">
        <v>-0.005</v>
      </c>
      <c r="AO31" s="78">
        <v>-0.005</v>
      </c>
      <c r="AP31" s="78">
        <v>0.012</v>
      </c>
      <c r="AQ31" s="78">
        <v>-0.01</v>
      </c>
      <c r="AR31" s="78">
        <v>-0.005</v>
      </c>
      <c r="AS31" s="78">
        <v>-0.005</v>
      </c>
      <c r="AT31" s="78">
        <v>-0.005</v>
      </c>
      <c r="AU31" s="78">
        <v>-0.005</v>
      </c>
      <c r="AV31" s="78">
        <v>-0.005</v>
      </c>
      <c r="AW31" s="78">
        <v>-0.005</v>
      </c>
      <c r="AX31" s="81" t="s">
        <v>109</v>
      </c>
      <c r="AY31" s="78">
        <v>-0.005</v>
      </c>
    </row>
    <row r="32" spans="1:51" ht="12.75">
      <c r="A32" s="78" t="s">
        <v>118</v>
      </c>
      <c r="B32" s="79" t="s">
        <v>21</v>
      </c>
      <c r="C32" s="78" t="s">
        <v>9</v>
      </c>
      <c r="D32" s="95">
        <v>38363</v>
      </c>
      <c r="E32" s="80">
        <v>3.1</v>
      </c>
      <c r="F32" s="78">
        <v>-0.005</v>
      </c>
      <c r="G32" s="78">
        <v>-0.005</v>
      </c>
      <c r="H32" s="78">
        <v>-0.005</v>
      </c>
      <c r="I32" s="78">
        <v>-0.005</v>
      </c>
      <c r="J32" s="78">
        <v>-0.005</v>
      </c>
      <c r="K32" s="78">
        <v>-0.005</v>
      </c>
      <c r="L32" s="78">
        <v>-0.005</v>
      </c>
      <c r="M32" s="78">
        <v>-0.005</v>
      </c>
      <c r="N32" s="78">
        <v>-0.01</v>
      </c>
      <c r="O32" s="78">
        <v>-0.005</v>
      </c>
      <c r="P32" s="78">
        <v>-0.005</v>
      </c>
      <c r="Q32" s="78">
        <v>-0.005</v>
      </c>
      <c r="R32" s="78">
        <v>-0.005</v>
      </c>
      <c r="S32" s="78">
        <v>-0.005</v>
      </c>
      <c r="T32" s="78">
        <v>0.00925</v>
      </c>
      <c r="U32" s="78">
        <v>0.0149</v>
      </c>
      <c r="V32" s="78">
        <v>0.0162</v>
      </c>
      <c r="W32" s="78">
        <v>-0.005</v>
      </c>
      <c r="X32" s="78">
        <v>-0.01</v>
      </c>
      <c r="Y32" s="78">
        <v>1.77</v>
      </c>
      <c r="Z32" s="78">
        <v>0.0075</v>
      </c>
      <c r="AA32" s="78">
        <v>0.00643</v>
      </c>
      <c r="AB32" s="78">
        <v>-0.005</v>
      </c>
      <c r="AC32" s="78">
        <v>-0.005</v>
      </c>
      <c r="AD32" s="78">
        <v>-0.005</v>
      </c>
      <c r="AE32" s="78">
        <v>-0.005</v>
      </c>
      <c r="AF32" s="78">
        <v>-0.005</v>
      </c>
      <c r="AG32" s="78">
        <v>-0.005</v>
      </c>
      <c r="AH32" s="78">
        <v>-0.005</v>
      </c>
      <c r="AI32" s="78">
        <v>0.0065</v>
      </c>
      <c r="AJ32" s="78">
        <v>-0.005</v>
      </c>
      <c r="AK32" s="78">
        <v>0.00724</v>
      </c>
      <c r="AL32" s="78">
        <v>0.0113</v>
      </c>
      <c r="AM32" s="78">
        <v>0.0092</v>
      </c>
      <c r="AN32" s="78">
        <v>0.00824</v>
      </c>
      <c r="AO32" s="78">
        <v>-0.005</v>
      </c>
      <c r="AP32" s="78">
        <v>0.113</v>
      </c>
      <c r="AQ32" s="78">
        <v>-0.01</v>
      </c>
      <c r="AR32" s="78">
        <v>0.00641</v>
      </c>
      <c r="AS32" s="78">
        <v>0.0108</v>
      </c>
      <c r="AT32" s="78">
        <v>0.0149</v>
      </c>
      <c r="AU32" s="78">
        <v>0.0115</v>
      </c>
      <c r="AV32" s="78">
        <v>-0.005</v>
      </c>
      <c r="AW32" s="78">
        <v>0.00774</v>
      </c>
      <c r="AX32" s="81">
        <v>0.083</v>
      </c>
      <c r="AY32" s="78">
        <v>-0.005</v>
      </c>
    </row>
    <row r="33" spans="1:51" ht="12.75">
      <c r="A33" s="78" t="s">
        <v>118</v>
      </c>
      <c r="B33" s="79" t="s">
        <v>21</v>
      </c>
      <c r="C33" s="78" t="s">
        <v>10</v>
      </c>
      <c r="D33" s="95">
        <v>38454</v>
      </c>
      <c r="E33" s="80">
        <v>4.5</v>
      </c>
      <c r="F33" s="78">
        <v>-0.005</v>
      </c>
      <c r="G33" s="78">
        <v>-0.005</v>
      </c>
      <c r="H33" s="78">
        <v>-0.005</v>
      </c>
      <c r="I33" s="78">
        <v>-0.005</v>
      </c>
      <c r="J33" s="78">
        <v>-0.005</v>
      </c>
      <c r="K33" s="78">
        <v>-0.005</v>
      </c>
      <c r="L33" s="78">
        <v>-0.005</v>
      </c>
      <c r="M33" s="78">
        <v>-0.005</v>
      </c>
      <c r="N33" s="78">
        <v>-0.01</v>
      </c>
      <c r="O33" s="78">
        <v>-0.005</v>
      </c>
      <c r="P33" s="78">
        <v>-0.005</v>
      </c>
      <c r="Q33" s="78">
        <v>-0.005</v>
      </c>
      <c r="R33" s="78">
        <v>-0.005</v>
      </c>
      <c r="S33" s="78">
        <v>-0.005</v>
      </c>
      <c r="T33" s="78">
        <v>-0.005</v>
      </c>
      <c r="U33" s="78">
        <v>-0.005</v>
      </c>
      <c r="V33" s="78">
        <v>-0.005</v>
      </c>
      <c r="W33" s="78">
        <v>-0.005</v>
      </c>
      <c r="X33" s="78">
        <v>-0.01</v>
      </c>
      <c r="Y33" s="78">
        <v>-0.002</v>
      </c>
      <c r="Z33" s="78">
        <v>-0.005</v>
      </c>
      <c r="AA33" s="78">
        <v>-0.005</v>
      </c>
      <c r="AB33" s="78">
        <v>-0.005</v>
      </c>
      <c r="AC33" s="78">
        <v>-0.005</v>
      </c>
      <c r="AD33" s="78">
        <v>-0.005</v>
      </c>
      <c r="AE33" s="78">
        <v>-0.005</v>
      </c>
      <c r="AF33" s="78">
        <v>-0.005</v>
      </c>
      <c r="AG33" s="78">
        <v>-0.005</v>
      </c>
      <c r="AH33" s="78">
        <v>-0.005</v>
      </c>
      <c r="AI33" s="78">
        <v>-0.005</v>
      </c>
      <c r="AJ33" s="78">
        <v>-0.005</v>
      </c>
      <c r="AK33" s="78">
        <v>-0.005</v>
      </c>
      <c r="AL33" s="78">
        <v>-0.005</v>
      </c>
      <c r="AM33" s="78">
        <v>0.00623</v>
      </c>
      <c r="AN33" s="78">
        <v>-0.005</v>
      </c>
      <c r="AO33" s="78">
        <v>-0.005</v>
      </c>
      <c r="AP33" s="78">
        <v>-0.001</v>
      </c>
      <c r="AQ33" s="78">
        <v>-0.01</v>
      </c>
      <c r="AR33" s="78">
        <v>-0.005</v>
      </c>
      <c r="AS33" s="78">
        <v>-0.005</v>
      </c>
      <c r="AT33" s="78">
        <v>-0.005</v>
      </c>
      <c r="AU33" s="78">
        <v>-0.005</v>
      </c>
      <c r="AV33" s="78">
        <v>-0.005</v>
      </c>
      <c r="AW33" s="78">
        <v>-0.005</v>
      </c>
      <c r="AX33" s="81">
        <v>-0.02</v>
      </c>
      <c r="AY33" s="78">
        <v>-0.005</v>
      </c>
    </row>
    <row r="34" spans="1:51" ht="12.75">
      <c r="A34" s="78" t="s">
        <v>118</v>
      </c>
      <c r="B34" s="79" t="s">
        <v>21</v>
      </c>
      <c r="C34" s="78" t="s">
        <v>12</v>
      </c>
      <c r="D34" s="95">
        <v>38517</v>
      </c>
      <c r="E34" s="80">
        <v>4.3</v>
      </c>
      <c r="F34" s="78">
        <v>-0.005</v>
      </c>
      <c r="G34" s="78">
        <v>-0.005</v>
      </c>
      <c r="H34" s="78">
        <v>-0.005</v>
      </c>
      <c r="I34" s="78">
        <v>-0.005</v>
      </c>
      <c r="J34" s="78">
        <v>-0.005</v>
      </c>
      <c r="K34" s="78">
        <v>-0.005</v>
      </c>
      <c r="L34" s="78">
        <v>-0.005</v>
      </c>
      <c r="M34" s="78">
        <v>-0.005</v>
      </c>
      <c r="N34" s="78">
        <v>-0.01</v>
      </c>
      <c r="O34" s="78">
        <v>-0.005</v>
      </c>
      <c r="P34" s="78">
        <v>-0.005</v>
      </c>
      <c r="Q34" s="78">
        <v>-0.005</v>
      </c>
      <c r="R34" s="78">
        <v>-0.005</v>
      </c>
      <c r="S34" s="78">
        <v>0.033985</v>
      </c>
      <c r="T34" s="78">
        <v>-0.005</v>
      </c>
      <c r="U34" s="78">
        <v>-0.005</v>
      </c>
      <c r="V34" s="78">
        <v>-0.005</v>
      </c>
      <c r="W34" s="78">
        <v>-0.005</v>
      </c>
      <c r="X34" s="78">
        <v>-0.01</v>
      </c>
      <c r="Y34" s="78">
        <v>-0.002</v>
      </c>
      <c r="Z34" s="78">
        <v>-0.005</v>
      </c>
      <c r="AA34" s="78">
        <v>-0.005</v>
      </c>
      <c r="AB34" s="78">
        <v>-0.005</v>
      </c>
      <c r="AC34" s="78">
        <v>-0.005</v>
      </c>
      <c r="AD34" s="78">
        <v>-0.005</v>
      </c>
      <c r="AE34" s="78">
        <v>-0.005</v>
      </c>
      <c r="AF34" s="78">
        <v>-0.005</v>
      </c>
      <c r="AG34" s="78">
        <v>-0.005</v>
      </c>
      <c r="AH34" s="78">
        <v>-0.005</v>
      </c>
      <c r="AI34" s="78">
        <v>-0.005</v>
      </c>
      <c r="AJ34" s="78">
        <v>-0.005</v>
      </c>
      <c r="AK34" s="78">
        <v>-0.005</v>
      </c>
      <c r="AL34" s="78">
        <v>-0.005</v>
      </c>
      <c r="AM34" s="78">
        <v>-0.005</v>
      </c>
      <c r="AN34" s="78">
        <v>-0.005</v>
      </c>
      <c r="AO34" s="78">
        <v>-0.005</v>
      </c>
      <c r="AP34" s="78">
        <v>0.005</v>
      </c>
      <c r="AQ34" s="78">
        <v>-0.01</v>
      </c>
      <c r="AR34" s="78">
        <v>-0.005</v>
      </c>
      <c r="AS34" s="78">
        <v>-0.005</v>
      </c>
      <c r="AT34" s="78">
        <v>-0.005</v>
      </c>
      <c r="AU34" s="78">
        <v>-0.005</v>
      </c>
      <c r="AV34" s="78">
        <v>-0.005</v>
      </c>
      <c r="AW34" s="78">
        <v>-0.005</v>
      </c>
      <c r="AX34" s="81" t="s">
        <v>109</v>
      </c>
      <c r="AY34" s="78">
        <v>-0.005</v>
      </c>
    </row>
    <row r="35" spans="1:51" ht="12.75">
      <c r="A35" s="78" t="s">
        <v>119</v>
      </c>
      <c r="B35" s="79" t="s">
        <v>23</v>
      </c>
      <c r="C35" s="78" t="s">
        <v>10</v>
      </c>
      <c r="D35" s="95">
        <v>38453</v>
      </c>
      <c r="E35" s="80">
        <v>3.5</v>
      </c>
      <c r="F35" s="78">
        <v>-0.005</v>
      </c>
      <c r="G35" s="78">
        <v>-0.005</v>
      </c>
      <c r="H35" s="78">
        <v>-0.005</v>
      </c>
      <c r="I35" s="78">
        <v>-0.005</v>
      </c>
      <c r="J35" s="78">
        <v>-0.005</v>
      </c>
      <c r="K35" s="78">
        <v>-0.005</v>
      </c>
      <c r="L35" s="78">
        <v>-0.005</v>
      </c>
      <c r="M35" s="78">
        <v>-0.005</v>
      </c>
      <c r="N35" s="78">
        <v>-0.01</v>
      </c>
      <c r="O35" s="78">
        <v>-0.005</v>
      </c>
      <c r="P35" s="78">
        <v>-0.005</v>
      </c>
      <c r="Q35" s="78">
        <v>-0.005</v>
      </c>
      <c r="R35" s="78">
        <v>-0.005</v>
      </c>
      <c r="S35" s="78">
        <v>-0.005</v>
      </c>
      <c r="T35" s="78">
        <v>-0.005</v>
      </c>
      <c r="U35" s="78">
        <v>-0.005</v>
      </c>
      <c r="V35" s="78">
        <v>-0.005</v>
      </c>
      <c r="W35" s="78">
        <v>-0.005</v>
      </c>
      <c r="X35" s="78">
        <v>-0.01</v>
      </c>
      <c r="Y35" s="78">
        <v>-0.002</v>
      </c>
      <c r="Z35" s="78">
        <v>-0.005</v>
      </c>
      <c r="AA35" s="78">
        <v>-0.005</v>
      </c>
      <c r="AB35" s="78">
        <v>-0.005</v>
      </c>
      <c r="AC35" s="78">
        <v>-0.005</v>
      </c>
      <c r="AD35" s="78">
        <v>-0.005</v>
      </c>
      <c r="AE35" s="78">
        <v>-0.005</v>
      </c>
      <c r="AF35" s="78">
        <v>-0.005</v>
      </c>
      <c r="AG35" s="78">
        <v>-0.005</v>
      </c>
      <c r="AH35" s="78">
        <v>-0.005</v>
      </c>
      <c r="AI35" s="78">
        <v>-0.005</v>
      </c>
      <c r="AJ35" s="78">
        <v>-0.005</v>
      </c>
      <c r="AK35" s="78">
        <v>-0.005</v>
      </c>
      <c r="AL35" s="78">
        <v>-0.005</v>
      </c>
      <c r="AM35" s="78">
        <v>-0.005</v>
      </c>
      <c r="AN35" s="78">
        <v>-0.005</v>
      </c>
      <c r="AO35" s="78">
        <v>-0.005</v>
      </c>
      <c r="AP35" s="78">
        <v>-0.001</v>
      </c>
      <c r="AQ35" s="78">
        <v>-0.01</v>
      </c>
      <c r="AR35" s="78">
        <v>-0.005</v>
      </c>
      <c r="AS35" s="78">
        <v>-0.005</v>
      </c>
      <c r="AT35" s="78">
        <v>-0.005</v>
      </c>
      <c r="AU35" s="78">
        <v>-0.005</v>
      </c>
      <c r="AV35" s="78">
        <v>-0.005</v>
      </c>
      <c r="AW35" s="78">
        <v>-0.005</v>
      </c>
      <c r="AX35" s="81">
        <v>-0.02</v>
      </c>
      <c r="AY35" s="78">
        <v>-0.005</v>
      </c>
    </row>
    <row r="36" spans="1:51" ht="12.75">
      <c r="A36" s="78" t="s">
        <v>119</v>
      </c>
      <c r="B36" s="79" t="s">
        <v>23</v>
      </c>
      <c r="C36" s="78" t="s">
        <v>12</v>
      </c>
      <c r="D36" s="95">
        <v>38516</v>
      </c>
      <c r="E36" s="80">
        <v>3.5</v>
      </c>
      <c r="F36" s="78">
        <v>-0.005</v>
      </c>
      <c r="G36" s="78">
        <v>-0.005</v>
      </c>
      <c r="H36" s="78">
        <v>-0.005</v>
      </c>
      <c r="I36" s="78">
        <v>-0.005</v>
      </c>
      <c r="J36" s="78">
        <v>-0.005</v>
      </c>
      <c r="K36" s="78">
        <v>-0.005</v>
      </c>
      <c r="L36" s="78">
        <v>-0.005</v>
      </c>
      <c r="M36" s="78">
        <v>-0.005</v>
      </c>
      <c r="N36" s="78">
        <v>-0.01</v>
      </c>
      <c r="O36" s="78">
        <v>-0.005</v>
      </c>
      <c r="P36" s="78">
        <v>-0.005</v>
      </c>
      <c r="Q36" s="78">
        <v>-0.005</v>
      </c>
      <c r="R36" s="78">
        <v>-0.005</v>
      </c>
      <c r="S36" s="78">
        <v>-0.005</v>
      </c>
      <c r="T36" s="78">
        <v>-0.005</v>
      </c>
      <c r="U36" s="78">
        <v>-0.005</v>
      </c>
      <c r="V36" s="78">
        <v>-0.005</v>
      </c>
      <c r="W36" s="78">
        <v>-0.005</v>
      </c>
      <c r="X36" s="78">
        <v>-0.01</v>
      </c>
      <c r="Y36" s="78">
        <v>-0.002</v>
      </c>
      <c r="Z36" s="78">
        <v>-0.005</v>
      </c>
      <c r="AA36" s="78">
        <v>-0.005</v>
      </c>
      <c r="AB36" s="78">
        <v>-0.005</v>
      </c>
      <c r="AC36" s="78">
        <v>-0.005</v>
      </c>
      <c r="AD36" s="78">
        <v>-0.005</v>
      </c>
      <c r="AE36" s="78">
        <v>-0.005</v>
      </c>
      <c r="AF36" s="78">
        <v>-0.005</v>
      </c>
      <c r="AG36" s="78">
        <v>-0.005</v>
      </c>
      <c r="AH36" s="78">
        <v>-0.005</v>
      </c>
      <c r="AI36" s="78">
        <v>-0.005</v>
      </c>
      <c r="AJ36" s="78">
        <v>-0.005</v>
      </c>
      <c r="AK36" s="78">
        <v>-0.005</v>
      </c>
      <c r="AL36" s="78">
        <v>-0.005</v>
      </c>
      <c r="AM36" s="78">
        <v>-0.005</v>
      </c>
      <c r="AN36" s="78">
        <v>-0.005</v>
      </c>
      <c r="AO36" s="78">
        <v>-0.005</v>
      </c>
      <c r="AP36" s="78">
        <v>-0.001</v>
      </c>
      <c r="AQ36" s="78">
        <v>-0.01</v>
      </c>
      <c r="AR36" s="78">
        <v>-0.005</v>
      </c>
      <c r="AS36" s="78">
        <v>-0.005</v>
      </c>
      <c r="AT36" s="78">
        <v>-0.005</v>
      </c>
      <c r="AU36" s="78">
        <v>-0.005</v>
      </c>
      <c r="AV36" s="78">
        <v>-0.005</v>
      </c>
      <c r="AW36" s="78">
        <v>-0.005</v>
      </c>
      <c r="AX36" s="81" t="s">
        <v>109</v>
      </c>
      <c r="AY36" s="78">
        <v>-0.005</v>
      </c>
    </row>
    <row r="37" spans="1:51" ht="12.75">
      <c r="A37" s="78" t="s">
        <v>119</v>
      </c>
      <c r="B37" s="79" t="s">
        <v>23</v>
      </c>
      <c r="C37" s="78" t="s">
        <v>9</v>
      </c>
      <c r="D37" s="95">
        <v>38764</v>
      </c>
      <c r="E37" s="80">
        <v>3.44</v>
      </c>
      <c r="F37" s="78">
        <v>-0.005</v>
      </c>
      <c r="G37" s="78">
        <v>-0.005</v>
      </c>
      <c r="H37" s="78">
        <v>-0.005</v>
      </c>
      <c r="I37" s="78">
        <v>-0.005</v>
      </c>
      <c r="J37" s="78">
        <v>-0.005</v>
      </c>
      <c r="K37" s="78">
        <v>-0.005</v>
      </c>
      <c r="L37" s="78">
        <v>-0.005</v>
      </c>
      <c r="M37" s="78">
        <v>-0.005</v>
      </c>
      <c r="N37" s="78">
        <v>-0.01</v>
      </c>
      <c r="O37" s="78">
        <v>-0.005</v>
      </c>
      <c r="P37" s="78">
        <v>-0.005</v>
      </c>
      <c r="Q37" s="78">
        <v>-0.005</v>
      </c>
      <c r="R37" s="78">
        <v>-0.005</v>
      </c>
      <c r="S37" s="78">
        <v>-0.03</v>
      </c>
      <c r="T37" s="78">
        <v>-0.005</v>
      </c>
      <c r="U37" s="78">
        <v>-0.005</v>
      </c>
      <c r="V37" s="78">
        <v>-0.005</v>
      </c>
      <c r="W37" s="78">
        <v>-0.005</v>
      </c>
      <c r="X37" s="78">
        <v>0.038</v>
      </c>
      <c r="Y37" s="78">
        <v>-0.002</v>
      </c>
      <c r="Z37" s="78">
        <v>-0.005</v>
      </c>
      <c r="AA37" s="78">
        <v>-0.005</v>
      </c>
      <c r="AB37" s="78">
        <v>-0.005</v>
      </c>
      <c r="AC37" s="78">
        <v>-0.005</v>
      </c>
      <c r="AD37" s="78">
        <v>-0.005</v>
      </c>
      <c r="AE37" s="78">
        <v>-0.005</v>
      </c>
      <c r="AF37" s="78">
        <v>-0.005</v>
      </c>
      <c r="AG37" s="78">
        <v>-0.005</v>
      </c>
      <c r="AH37" s="78">
        <v>-0.005</v>
      </c>
      <c r="AI37" s="78">
        <v>-0.005</v>
      </c>
      <c r="AJ37" s="78">
        <v>-0.005</v>
      </c>
      <c r="AK37" s="78">
        <v>-0.005</v>
      </c>
      <c r="AL37" s="78">
        <v>-0.005</v>
      </c>
      <c r="AM37" s="78">
        <v>-0.005</v>
      </c>
      <c r="AN37" s="78">
        <v>-0.005</v>
      </c>
      <c r="AO37" s="78">
        <v>-0.005</v>
      </c>
      <c r="AP37" s="78">
        <v>-0.001</v>
      </c>
      <c r="AQ37" s="78">
        <v>-0.01</v>
      </c>
      <c r="AR37" s="78">
        <v>-0.005</v>
      </c>
      <c r="AS37" s="78">
        <v>-0.005</v>
      </c>
      <c r="AT37" s="78">
        <v>-0.005</v>
      </c>
      <c r="AU37" s="78">
        <v>-0.005</v>
      </c>
      <c r="AV37" s="78">
        <v>-0.005</v>
      </c>
      <c r="AW37" s="78">
        <v>-0.005</v>
      </c>
      <c r="AX37" s="81" t="s">
        <v>109</v>
      </c>
      <c r="AY37" s="78">
        <v>-0.005</v>
      </c>
    </row>
    <row r="38" spans="1:51" ht="12.75">
      <c r="A38" s="78" t="s">
        <v>120</v>
      </c>
      <c r="B38" s="79" t="s">
        <v>24</v>
      </c>
      <c r="C38" s="78" t="s">
        <v>10</v>
      </c>
      <c r="D38" s="95">
        <v>38453</v>
      </c>
      <c r="E38" s="80">
        <v>2.8</v>
      </c>
      <c r="F38" s="78">
        <v>-0.005</v>
      </c>
      <c r="G38" s="78">
        <v>-0.005</v>
      </c>
      <c r="H38" s="78">
        <v>-0.005</v>
      </c>
      <c r="I38" s="78">
        <v>-0.005</v>
      </c>
      <c r="J38" s="78">
        <v>-0.005</v>
      </c>
      <c r="K38" s="78">
        <v>-0.005</v>
      </c>
      <c r="L38" s="78">
        <v>-0.005</v>
      </c>
      <c r="M38" s="78">
        <v>-0.005</v>
      </c>
      <c r="N38" s="78">
        <v>-0.01</v>
      </c>
      <c r="O38" s="78">
        <v>-0.005</v>
      </c>
      <c r="P38" s="78">
        <v>-0.005</v>
      </c>
      <c r="Q38" s="78">
        <v>-0.005</v>
      </c>
      <c r="R38" s="78">
        <v>-0.005</v>
      </c>
      <c r="S38" s="78">
        <v>-0.005</v>
      </c>
      <c r="T38" s="78">
        <v>-0.005</v>
      </c>
      <c r="U38" s="78">
        <v>-0.005</v>
      </c>
      <c r="V38" s="78">
        <v>-0.005</v>
      </c>
      <c r="W38" s="78">
        <v>-0.005</v>
      </c>
      <c r="X38" s="78">
        <v>-0.01</v>
      </c>
      <c r="Y38" s="78">
        <v>-0.002</v>
      </c>
      <c r="Z38" s="78">
        <v>-0.005</v>
      </c>
      <c r="AA38" s="78">
        <v>-0.005</v>
      </c>
      <c r="AB38" s="78">
        <v>-0.005</v>
      </c>
      <c r="AC38" s="78">
        <v>-0.005</v>
      </c>
      <c r="AD38" s="78">
        <v>-0.005</v>
      </c>
      <c r="AE38" s="78">
        <v>-0.005</v>
      </c>
      <c r="AF38" s="78">
        <v>-0.005</v>
      </c>
      <c r="AG38" s="78">
        <v>-0.005</v>
      </c>
      <c r="AH38" s="78">
        <v>-0.005</v>
      </c>
      <c r="AI38" s="78">
        <v>-0.005</v>
      </c>
      <c r="AJ38" s="78">
        <v>-0.005</v>
      </c>
      <c r="AK38" s="78">
        <v>-0.005</v>
      </c>
      <c r="AL38" s="78">
        <v>-0.005</v>
      </c>
      <c r="AM38" s="78">
        <v>-0.005</v>
      </c>
      <c r="AN38" s="78">
        <v>-0.005</v>
      </c>
      <c r="AO38" s="78">
        <v>-0.005</v>
      </c>
      <c r="AP38" s="78">
        <v>-0.001</v>
      </c>
      <c r="AQ38" s="78">
        <v>-0.01</v>
      </c>
      <c r="AR38" s="78">
        <v>-0.005</v>
      </c>
      <c r="AS38" s="78">
        <v>-0.005</v>
      </c>
      <c r="AT38" s="78">
        <v>-0.005</v>
      </c>
      <c r="AU38" s="78">
        <v>-0.005</v>
      </c>
      <c r="AV38" s="78">
        <v>-0.005</v>
      </c>
      <c r="AW38" s="78">
        <v>-0.005</v>
      </c>
      <c r="AX38" s="81">
        <v>-0.02</v>
      </c>
      <c r="AY38" s="78">
        <v>-0.005</v>
      </c>
    </row>
    <row r="39" spans="1:51" ht="12.75">
      <c r="A39" s="78" t="s">
        <v>120</v>
      </c>
      <c r="B39" s="79" t="s">
        <v>24</v>
      </c>
      <c r="C39" s="78" t="s">
        <v>12</v>
      </c>
      <c r="D39" s="95">
        <v>38516</v>
      </c>
      <c r="E39" s="80">
        <v>2.6</v>
      </c>
      <c r="F39" s="78">
        <v>-0.005</v>
      </c>
      <c r="G39" s="78">
        <v>-0.005</v>
      </c>
      <c r="H39" s="78">
        <v>-0.005</v>
      </c>
      <c r="I39" s="78">
        <v>-0.005</v>
      </c>
      <c r="J39" s="78">
        <v>-0.005</v>
      </c>
      <c r="K39" s="78">
        <v>-0.005</v>
      </c>
      <c r="L39" s="78">
        <v>-0.005</v>
      </c>
      <c r="M39" s="78">
        <v>-0.005</v>
      </c>
      <c r="N39" s="78">
        <v>-0.01</v>
      </c>
      <c r="O39" s="78">
        <v>-0.005</v>
      </c>
      <c r="P39" s="78">
        <v>-0.005</v>
      </c>
      <c r="Q39" s="78">
        <v>-0.005</v>
      </c>
      <c r="R39" s="78">
        <v>-0.005</v>
      </c>
      <c r="S39" s="78">
        <v>-0.005</v>
      </c>
      <c r="T39" s="78">
        <v>-0.005</v>
      </c>
      <c r="U39" s="78">
        <v>-0.005</v>
      </c>
      <c r="V39" s="78">
        <v>-0.005</v>
      </c>
      <c r="W39" s="78">
        <v>-0.005</v>
      </c>
      <c r="X39" s="78">
        <v>-0.01</v>
      </c>
      <c r="Y39" s="78">
        <v>-0.002</v>
      </c>
      <c r="Z39" s="78">
        <v>-0.005</v>
      </c>
      <c r="AA39" s="78">
        <v>-0.005</v>
      </c>
      <c r="AB39" s="78">
        <v>-0.005</v>
      </c>
      <c r="AC39" s="78">
        <v>-0.005</v>
      </c>
      <c r="AD39" s="78">
        <v>-0.005</v>
      </c>
      <c r="AE39" s="78">
        <v>-0.005</v>
      </c>
      <c r="AF39" s="78">
        <v>-0.005</v>
      </c>
      <c r="AG39" s="78">
        <v>-0.005</v>
      </c>
      <c r="AH39" s="78">
        <v>-0.005</v>
      </c>
      <c r="AI39" s="78">
        <v>-0.005</v>
      </c>
      <c r="AJ39" s="78">
        <v>-0.005</v>
      </c>
      <c r="AK39" s="78">
        <v>0.00813</v>
      </c>
      <c r="AL39" s="78">
        <v>-0.005</v>
      </c>
      <c r="AM39" s="78">
        <v>-0.005</v>
      </c>
      <c r="AN39" s="78">
        <v>-0.005</v>
      </c>
      <c r="AO39" s="78">
        <v>-0.005</v>
      </c>
      <c r="AP39" s="78">
        <v>-0.001</v>
      </c>
      <c r="AQ39" s="78">
        <v>-0.01</v>
      </c>
      <c r="AR39" s="78">
        <v>-0.005</v>
      </c>
      <c r="AS39" s="78">
        <v>-0.005</v>
      </c>
      <c r="AT39" s="78">
        <v>-0.005</v>
      </c>
      <c r="AU39" s="78">
        <v>-0.005</v>
      </c>
      <c r="AV39" s="78">
        <v>-0.005</v>
      </c>
      <c r="AW39" s="78">
        <v>-0.005</v>
      </c>
      <c r="AX39" s="81" t="s">
        <v>109</v>
      </c>
      <c r="AY39" s="78">
        <v>-0.005</v>
      </c>
    </row>
    <row r="40" spans="1:51" ht="12.75">
      <c r="A40" s="78" t="s">
        <v>120</v>
      </c>
      <c r="B40" s="79" t="s">
        <v>24</v>
      </c>
      <c r="C40" s="78" t="s">
        <v>9</v>
      </c>
      <c r="D40" s="95">
        <v>38764</v>
      </c>
      <c r="E40" s="80">
        <v>2.86</v>
      </c>
      <c r="F40" s="78">
        <v>-0.005</v>
      </c>
      <c r="G40" s="78">
        <v>-0.005</v>
      </c>
      <c r="H40" s="78">
        <v>-0.005</v>
      </c>
      <c r="I40" s="78">
        <v>-0.005</v>
      </c>
      <c r="J40" s="78">
        <v>-0.005</v>
      </c>
      <c r="K40" s="78">
        <v>-0.005</v>
      </c>
      <c r="L40" s="78">
        <v>-0.005</v>
      </c>
      <c r="M40" s="78">
        <v>-0.005</v>
      </c>
      <c r="N40" s="78">
        <v>-0.01</v>
      </c>
      <c r="O40" s="78">
        <v>-0.005</v>
      </c>
      <c r="P40" s="78">
        <v>-0.005</v>
      </c>
      <c r="Q40" s="78">
        <v>-0.005</v>
      </c>
      <c r="R40" s="78">
        <v>-0.005</v>
      </c>
      <c r="S40" s="78">
        <v>-0.03</v>
      </c>
      <c r="T40" s="78">
        <v>-0.005</v>
      </c>
      <c r="U40" s="78">
        <v>-0.005</v>
      </c>
      <c r="V40" s="78">
        <v>-0.005</v>
      </c>
      <c r="W40" s="78">
        <v>-0.005</v>
      </c>
      <c r="X40" s="78">
        <v>0.036</v>
      </c>
      <c r="Y40" s="78">
        <v>-0.002</v>
      </c>
      <c r="Z40" s="78">
        <v>-0.005</v>
      </c>
      <c r="AA40" s="78">
        <v>-0.005</v>
      </c>
      <c r="AB40" s="78">
        <v>-0.005</v>
      </c>
      <c r="AC40" s="78">
        <v>-0.005</v>
      </c>
      <c r="AD40" s="78">
        <v>-0.005</v>
      </c>
      <c r="AE40" s="78">
        <v>-0.005</v>
      </c>
      <c r="AF40" s="78">
        <v>-0.005</v>
      </c>
      <c r="AG40" s="78">
        <v>-0.005</v>
      </c>
      <c r="AH40" s="78">
        <v>-0.005</v>
      </c>
      <c r="AI40" s="78">
        <v>-0.005</v>
      </c>
      <c r="AJ40" s="78">
        <v>-0.005</v>
      </c>
      <c r="AK40" s="78">
        <v>-0.005</v>
      </c>
      <c r="AL40" s="78">
        <v>-0.005</v>
      </c>
      <c r="AM40" s="78">
        <v>-0.005</v>
      </c>
      <c r="AN40" s="78">
        <v>-0.005</v>
      </c>
      <c r="AO40" s="78">
        <v>-0.005</v>
      </c>
      <c r="AP40" s="78">
        <v>-0.001</v>
      </c>
      <c r="AQ40" s="78">
        <v>0.025</v>
      </c>
      <c r="AR40" s="78">
        <v>-0.005</v>
      </c>
      <c r="AS40" s="78">
        <v>-0.005</v>
      </c>
      <c r="AT40" s="78">
        <v>-0.005</v>
      </c>
      <c r="AU40" s="78">
        <v>-0.005</v>
      </c>
      <c r="AV40" s="78">
        <v>-0.005</v>
      </c>
      <c r="AW40" s="78">
        <v>-0.005</v>
      </c>
      <c r="AX40" s="81" t="s">
        <v>109</v>
      </c>
      <c r="AY40" s="78">
        <v>-0.005</v>
      </c>
    </row>
    <row r="41" spans="1:51" ht="12.75">
      <c r="A41" s="78" t="s">
        <v>121</v>
      </c>
      <c r="B41" s="79" t="s">
        <v>25</v>
      </c>
      <c r="C41" s="78" t="s">
        <v>10</v>
      </c>
      <c r="D41" s="95">
        <v>38453</v>
      </c>
      <c r="E41" s="80">
        <v>2.8</v>
      </c>
      <c r="F41" s="78">
        <v>-0.005</v>
      </c>
      <c r="G41" s="78">
        <v>-0.005</v>
      </c>
      <c r="H41" s="78">
        <v>-0.005</v>
      </c>
      <c r="I41" s="78">
        <v>-0.005</v>
      </c>
      <c r="J41" s="78">
        <v>-0.005</v>
      </c>
      <c r="K41" s="78">
        <v>-0.005</v>
      </c>
      <c r="L41" s="78">
        <v>-0.005</v>
      </c>
      <c r="M41" s="78">
        <v>-0.005</v>
      </c>
      <c r="N41" s="78">
        <v>-0.01</v>
      </c>
      <c r="O41" s="78">
        <v>-0.005</v>
      </c>
      <c r="P41" s="78">
        <v>-0.005</v>
      </c>
      <c r="Q41" s="78">
        <v>-0.005</v>
      </c>
      <c r="R41" s="78">
        <v>-0.005</v>
      </c>
      <c r="S41" s="78">
        <v>-0.005</v>
      </c>
      <c r="T41" s="78">
        <v>-0.005</v>
      </c>
      <c r="U41" s="78">
        <v>-0.005</v>
      </c>
      <c r="V41" s="78">
        <v>-0.005</v>
      </c>
      <c r="W41" s="78">
        <v>-0.005</v>
      </c>
      <c r="X41" s="78">
        <v>-0.01</v>
      </c>
      <c r="Y41" s="78">
        <v>-0.002</v>
      </c>
      <c r="Z41" s="78">
        <v>-0.005</v>
      </c>
      <c r="AA41" s="78">
        <v>-0.005</v>
      </c>
      <c r="AB41" s="78">
        <v>-0.005</v>
      </c>
      <c r="AC41" s="78">
        <v>-0.005</v>
      </c>
      <c r="AD41" s="78">
        <v>-0.005</v>
      </c>
      <c r="AE41" s="78">
        <v>-0.005</v>
      </c>
      <c r="AF41" s="78">
        <v>-0.005</v>
      </c>
      <c r="AG41" s="78">
        <v>-0.005</v>
      </c>
      <c r="AH41" s="78">
        <v>-0.005</v>
      </c>
      <c r="AI41" s="78">
        <v>-0.005</v>
      </c>
      <c r="AJ41" s="78">
        <v>-0.005</v>
      </c>
      <c r="AK41" s="78">
        <v>-0.005</v>
      </c>
      <c r="AL41" s="78">
        <v>-0.005</v>
      </c>
      <c r="AM41" s="78">
        <v>-0.005</v>
      </c>
      <c r="AN41" s="78">
        <v>-0.005</v>
      </c>
      <c r="AO41" s="78">
        <v>-0.005</v>
      </c>
      <c r="AP41" s="78">
        <v>-0.001</v>
      </c>
      <c r="AQ41" s="78">
        <v>-0.01</v>
      </c>
      <c r="AR41" s="78">
        <v>-0.005</v>
      </c>
      <c r="AS41" s="78">
        <v>-0.005</v>
      </c>
      <c r="AT41" s="78">
        <v>-0.005</v>
      </c>
      <c r="AU41" s="78">
        <v>-0.005</v>
      </c>
      <c r="AV41" s="78">
        <v>-0.005</v>
      </c>
      <c r="AW41" s="78">
        <v>-0.005</v>
      </c>
      <c r="AX41" s="81">
        <v>-0.02</v>
      </c>
      <c r="AY41" s="78">
        <v>-0.005</v>
      </c>
    </row>
    <row r="42" spans="1:51" ht="12.75">
      <c r="A42" s="78" t="s">
        <v>121</v>
      </c>
      <c r="B42" s="79" t="s">
        <v>25</v>
      </c>
      <c r="C42" s="78" t="s">
        <v>12</v>
      </c>
      <c r="D42" s="95">
        <v>38516</v>
      </c>
      <c r="E42" s="80">
        <v>2.2</v>
      </c>
      <c r="F42" s="78">
        <v>-0.005</v>
      </c>
      <c r="G42" s="78">
        <v>-0.005</v>
      </c>
      <c r="H42" s="78">
        <v>-0.005</v>
      </c>
      <c r="I42" s="78">
        <v>-0.005</v>
      </c>
      <c r="J42" s="78">
        <v>-0.005</v>
      </c>
      <c r="K42" s="78">
        <v>-0.005</v>
      </c>
      <c r="L42" s="78">
        <v>-0.005</v>
      </c>
      <c r="M42" s="78">
        <v>-0.005</v>
      </c>
      <c r="N42" s="78">
        <v>-0.01</v>
      </c>
      <c r="O42" s="78">
        <v>-0.005</v>
      </c>
      <c r="P42" s="78">
        <v>-0.005</v>
      </c>
      <c r="Q42" s="78">
        <v>-0.005</v>
      </c>
      <c r="R42" s="78">
        <v>-0.005</v>
      </c>
      <c r="S42" s="78">
        <v>-0.005</v>
      </c>
      <c r="T42" s="78">
        <v>-0.005</v>
      </c>
      <c r="U42" s="78">
        <v>-0.005</v>
      </c>
      <c r="V42" s="78">
        <v>-0.005</v>
      </c>
      <c r="W42" s="78">
        <v>-0.005</v>
      </c>
      <c r="X42" s="78">
        <v>-0.01</v>
      </c>
      <c r="Y42" s="78">
        <v>-0.002</v>
      </c>
      <c r="Z42" s="78">
        <v>-0.005</v>
      </c>
      <c r="AA42" s="78">
        <v>-0.005</v>
      </c>
      <c r="AB42" s="78">
        <v>-0.005</v>
      </c>
      <c r="AC42" s="78">
        <v>-0.005</v>
      </c>
      <c r="AD42" s="78">
        <v>-0.005</v>
      </c>
      <c r="AE42" s="78">
        <v>-0.005</v>
      </c>
      <c r="AF42" s="78">
        <v>-0.005</v>
      </c>
      <c r="AG42" s="78">
        <v>-0.005</v>
      </c>
      <c r="AH42" s="78">
        <v>-0.005</v>
      </c>
      <c r="AI42" s="78">
        <v>-0.005</v>
      </c>
      <c r="AJ42" s="78">
        <v>-0.005</v>
      </c>
      <c r="AK42" s="78">
        <v>-0.005</v>
      </c>
      <c r="AL42" s="78">
        <v>-0.005</v>
      </c>
      <c r="AM42" s="78">
        <v>-0.005</v>
      </c>
      <c r="AN42" s="78">
        <v>-0.005</v>
      </c>
      <c r="AO42" s="78">
        <v>-0.005</v>
      </c>
      <c r="AP42" s="78">
        <v>-0.001</v>
      </c>
      <c r="AQ42" s="78">
        <v>-0.01</v>
      </c>
      <c r="AR42" s="78">
        <v>-0.005</v>
      </c>
      <c r="AS42" s="78">
        <v>-0.005</v>
      </c>
      <c r="AT42" s="78">
        <v>-0.005</v>
      </c>
      <c r="AU42" s="78">
        <v>-0.005</v>
      </c>
      <c r="AV42" s="78">
        <v>-0.005</v>
      </c>
      <c r="AW42" s="78">
        <v>-0.005</v>
      </c>
      <c r="AX42" s="81"/>
      <c r="AY42" s="78">
        <v>-0.005</v>
      </c>
    </row>
    <row r="43" spans="1:51" ht="12.75">
      <c r="A43" s="84" t="s">
        <v>121</v>
      </c>
      <c r="B43" s="85" t="s">
        <v>25</v>
      </c>
      <c r="C43" s="84" t="s">
        <v>9</v>
      </c>
      <c r="D43" s="97">
        <v>38764</v>
      </c>
      <c r="E43" s="86">
        <v>1.9</v>
      </c>
      <c r="F43" s="84">
        <v>-0.005</v>
      </c>
      <c r="G43" s="84">
        <v>-0.005</v>
      </c>
      <c r="H43" s="84">
        <v>-0.005</v>
      </c>
      <c r="I43" s="84">
        <v>-0.005</v>
      </c>
      <c r="J43" s="84">
        <v>-0.005</v>
      </c>
      <c r="K43" s="84">
        <v>-0.005</v>
      </c>
      <c r="L43" s="84">
        <v>-0.005</v>
      </c>
      <c r="M43" s="84">
        <v>-0.005</v>
      </c>
      <c r="N43" s="84">
        <v>-0.01</v>
      </c>
      <c r="O43" s="84">
        <v>-0.005</v>
      </c>
      <c r="P43" s="84">
        <v>-0.005</v>
      </c>
      <c r="Q43" s="84">
        <v>-0.005</v>
      </c>
      <c r="R43" s="84">
        <v>-0.005</v>
      </c>
      <c r="S43" s="84">
        <v>0.035</v>
      </c>
      <c r="T43" s="84">
        <v>-0.005</v>
      </c>
      <c r="U43" s="84">
        <v>-0.005</v>
      </c>
      <c r="V43" s="84">
        <v>-0.005</v>
      </c>
      <c r="W43" s="84">
        <v>-0.005</v>
      </c>
      <c r="X43" s="84">
        <v>0.037</v>
      </c>
      <c r="Y43" s="84">
        <v>-0.002</v>
      </c>
      <c r="Z43" s="84">
        <v>-0.005</v>
      </c>
      <c r="AA43" s="84">
        <v>-0.005</v>
      </c>
      <c r="AB43" s="84">
        <v>-0.005</v>
      </c>
      <c r="AC43" s="84">
        <v>-0.005</v>
      </c>
      <c r="AD43" s="84">
        <v>-0.005</v>
      </c>
      <c r="AE43" s="84">
        <v>-0.005</v>
      </c>
      <c r="AF43" s="84">
        <v>-0.005</v>
      </c>
      <c r="AG43" s="84">
        <v>-0.005</v>
      </c>
      <c r="AH43" s="84">
        <v>-0.005</v>
      </c>
      <c r="AI43" s="84">
        <v>-0.005</v>
      </c>
      <c r="AJ43" s="84">
        <v>-0.005</v>
      </c>
      <c r="AK43" s="84">
        <v>-0.005</v>
      </c>
      <c r="AL43" s="84">
        <v>-0.005</v>
      </c>
      <c r="AM43" s="84">
        <v>-0.005</v>
      </c>
      <c r="AN43" s="84">
        <v>-0.005</v>
      </c>
      <c r="AO43" s="84">
        <v>-0.005</v>
      </c>
      <c r="AP43" s="84">
        <v>-0.001</v>
      </c>
      <c r="AQ43" s="84">
        <v>-0.01</v>
      </c>
      <c r="AR43" s="84">
        <v>-0.005</v>
      </c>
      <c r="AS43" s="84">
        <v>-0.005</v>
      </c>
      <c r="AT43" s="84">
        <v>-0.005</v>
      </c>
      <c r="AU43" s="84">
        <v>-0.005</v>
      </c>
      <c r="AV43" s="84">
        <v>-0.005</v>
      </c>
      <c r="AW43" s="84">
        <v>-0.005</v>
      </c>
      <c r="AX43" s="87"/>
      <c r="AY43" s="84">
        <v>-0.005</v>
      </c>
    </row>
    <row r="44" spans="1:51" ht="12.75">
      <c r="A44" s="70"/>
      <c r="B44" s="71"/>
      <c r="C44" s="70"/>
      <c r="D44" s="92"/>
      <c r="E44" s="72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4"/>
      <c r="AY44" s="70"/>
    </row>
    <row r="45" spans="1:51" ht="12.75">
      <c r="A45" s="70"/>
      <c r="B45" s="71"/>
      <c r="C45" s="70"/>
      <c r="D45" s="92"/>
      <c r="E45" s="7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4"/>
      <c r="AY45" s="70"/>
    </row>
  </sheetData>
  <conditionalFormatting sqref="F5:AY44">
    <cfRule type="cellIs" priority="1" dxfId="1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E19" sqref="E19"/>
    </sheetView>
  </sheetViews>
  <sheetFormatPr defaultColWidth="9.140625" defaultRowHeight="12.75"/>
  <cols>
    <col min="3" max="3" width="12.7109375" style="0" customWidth="1"/>
    <col min="4" max="4" width="12.00390625" style="0" customWidth="1"/>
  </cols>
  <sheetData>
    <row r="1" spans="1:21" ht="15">
      <c r="A1" s="99" t="s">
        <v>178</v>
      </c>
      <c r="B1" s="99"/>
      <c r="C1" s="99"/>
      <c r="G1" s="63"/>
      <c r="H1" s="63"/>
      <c r="I1" s="100"/>
      <c r="J1" s="63"/>
      <c r="K1" s="63"/>
      <c r="L1" s="100"/>
      <c r="M1" s="63"/>
      <c r="N1" s="63"/>
      <c r="O1" s="100"/>
      <c r="P1" s="63"/>
      <c r="Q1" s="63"/>
      <c r="R1" s="100"/>
      <c r="S1" s="63"/>
      <c r="T1" s="63"/>
      <c r="U1" s="100"/>
    </row>
    <row r="2" spans="1:21" ht="12.75">
      <c r="A2" s="101"/>
      <c r="B2" s="101"/>
      <c r="C2" s="101"/>
      <c r="D2" s="101"/>
      <c r="E2" s="101"/>
      <c r="F2" s="101"/>
      <c r="G2" s="102"/>
      <c r="H2" s="102"/>
      <c r="I2" s="103"/>
      <c r="J2" s="102"/>
      <c r="K2" s="102"/>
      <c r="L2" s="103"/>
      <c r="M2" s="102"/>
      <c r="N2" s="102"/>
      <c r="O2" s="103"/>
      <c r="P2" s="102"/>
      <c r="Q2" s="102"/>
      <c r="R2" s="103"/>
      <c r="S2" s="102"/>
      <c r="T2" s="102"/>
      <c r="U2" s="103"/>
    </row>
    <row r="3" spans="1:21" ht="25.5">
      <c r="A3" s="104"/>
      <c r="B3" s="104"/>
      <c r="C3" s="105" t="s">
        <v>58</v>
      </c>
      <c r="D3" s="105" t="s">
        <v>60</v>
      </c>
      <c r="E3" s="105" t="s">
        <v>122</v>
      </c>
      <c r="F3" s="106" t="s">
        <v>59</v>
      </c>
      <c r="G3" s="534" t="s">
        <v>123</v>
      </c>
      <c r="H3" s="535"/>
      <c r="I3" s="535"/>
      <c r="J3" s="535"/>
      <c r="K3" s="535"/>
      <c r="L3" s="536"/>
      <c r="M3" s="534" t="s">
        <v>124</v>
      </c>
      <c r="N3" s="535"/>
      <c r="O3" s="535"/>
      <c r="P3" s="535"/>
      <c r="Q3" s="535"/>
      <c r="R3" s="535"/>
      <c r="S3" s="534" t="s">
        <v>125</v>
      </c>
      <c r="T3" s="535"/>
      <c r="U3" s="535"/>
    </row>
    <row r="4" spans="1:21" ht="51">
      <c r="A4" s="105" t="s">
        <v>38</v>
      </c>
      <c r="B4" s="105" t="s">
        <v>126</v>
      </c>
      <c r="C4" s="104"/>
      <c r="D4" s="108"/>
      <c r="E4" s="108"/>
      <c r="F4" s="108"/>
      <c r="G4" s="107" t="s">
        <v>127</v>
      </c>
      <c r="H4" s="105" t="s">
        <v>128</v>
      </c>
      <c r="I4" s="109" t="s">
        <v>129</v>
      </c>
      <c r="J4" s="105" t="s">
        <v>130</v>
      </c>
      <c r="K4" s="105" t="s">
        <v>128</v>
      </c>
      <c r="L4" s="110" t="s">
        <v>129</v>
      </c>
      <c r="M4" s="107" t="s">
        <v>131</v>
      </c>
      <c r="N4" s="105" t="s">
        <v>128</v>
      </c>
      <c r="O4" s="110" t="s">
        <v>129</v>
      </c>
      <c r="P4" s="105" t="s">
        <v>132</v>
      </c>
      <c r="Q4" s="105" t="s">
        <v>128</v>
      </c>
      <c r="R4" s="110" t="s">
        <v>129</v>
      </c>
      <c r="S4" s="111" t="s">
        <v>133</v>
      </c>
      <c r="T4" s="112" t="s">
        <v>128</v>
      </c>
      <c r="U4" s="113" t="s">
        <v>129</v>
      </c>
    </row>
    <row r="5" spans="1:21" ht="12.75">
      <c r="A5" s="61" t="s">
        <v>8</v>
      </c>
      <c r="B5" s="115" t="s">
        <v>9</v>
      </c>
      <c r="C5" s="116" t="s">
        <v>108</v>
      </c>
      <c r="D5" s="117">
        <v>38362</v>
      </c>
      <c r="E5" s="118" t="s">
        <v>134</v>
      </c>
      <c r="F5" s="116" t="s">
        <v>135</v>
      </c>
      <c r="G5" s="119">
        <v>100</v>
      </c>
      <c r="H5" s="120">
        <v>100</v>
      </c>
      <c r="I5" s="121" t="s">
        <v>136</v>
      </c>
      <c r="J5" s="122">
        <v>29.3</v>
      </c>
      <c r="K5" s="120">
        <v>98.32</v>
      </c>
      <c r="L5" s="121" t="s">
        <v>136</v>
      </c>
      <c r="M5" s="119">
        <v>85</v>
      </c>
      <c r="N5" s="120">
        <v>87.2</v>
      </c>
      <c r="O5" s="121" t="s">
        <v>136</v>
      </c>
      <c r="P5" s="122">
        <v>0.676</v>
      </c>
      <c r="Q5" s="120">
        <v>99.7</v>
      </c>
      <c r="R5" s="121" t="s">
        <v>136</v>
      </c>
      <c r="S5" s="123">
        <v>11760000</v>
      </c>
      <c r="T5" s="120">
        <v>156</v>
      </c>
      <c r="U5" s="121" t="s">
        <v>136</v>
      </c>
    </row>
    <row r="6" spans="1:21" ht="12.75">
      <c r="A6" s="61" t="s">
        <v>8</v>
      </c>
      <c r="B6" s="115" t="s">
        <v>10</v>
      </c>
      <c r="C6" s="116" t="s">
        <v>108</v>
      </c>
      <c r="D6" s="117">
        <v>38454</v>
      </c>
      <c r="E6" s="118" t="s">
        <v>137</v>
      </c>
      <c r="F6" s="116" t="s">
        <v>138</v>
      </c>
      <c r="G6" s="124">
        <v>90</v>
      </c>
      <c r="H6" s="120">
        <v>90</v>
      </c>
      <c r="I6" s="121" t="s">
        <v>136</v>
      </c>
      <c r="J6" s="122">
        <v>17.7</v>
      </c>
      <c r="K6" s="120">
        <v>77.3</v>
      </c>
      <c r="L6" s="121" t="s">
        <v>139</v>
      </c>
      <c r="M6" s="124">
        <v>87.5</v>
      </c>
      <c r="N6" s="120">
        <v>100</v>
      </c>
      <c r="O6" s="121" t="s">
        <v>136</v>
      </c>
      <c r="P6" s="122">
        <v>0.877</v>
      </c>
      <c r="Q6" s="120">
        <v>107.2</v>
      </c>
      <c r="R6" s="121" t="s">
        <v>136</v>
      </c>
      <c r="S6" s="124">
        <v>9240000</v>
      </c>
      <c r="T6" s="120">
        <v>155.6</v>
      </c>
      <c r="U6" s="121" t="s">
        <v>136</v>
      </c>
    </row>
    <row r="7" spans="1:21" ht="12.75">
      <c r="A7" s="61" t="s">
        <v>8</v>
      </c>
      <c r="B7" s="115" t="s">
        <v>12</v>
      </c>
      <c r="C7" s="116" t="s">
        <v>108</v>
      </c>
      <c r="D7" s="117">
        <v>38516</v>
      </c>
      <c r="E7" s="118" t="s">
        <v>140</v>
      </c>
      <c r="F7" s="116" t="s">
        <v>141</v>
      </c>
      <c r="G7" s="124">
        <v>100</v>
      </c>
      <c r="H7" s="120">
        <v>100</v>
      </c>
      <c r="I7" s="121" t="s">
        <v>136</v>
      </c>
      <c r="J7" s="122">
        <v>28.7</v>
      </c>
      <c r="K7" s="120">
        <v>90.5</v>
      </c>
      <c r="L7" s="121" t="s">
        <v>136</v>
      </c>
      <c r="M7" s="124">
        <v>95</v>
      </c>
      <c r="N7" s="120">
        <v>95</v>
      </c>
      <c r="O7" s="121" t="s">
        <v>136</v>
      </c>
      <c r="P7" s="122">
        <v>0.876</v>
      </c>
      <c r="Q7" s="120">
        <v>96</v>
      </c>
      <c r="R7" s="121" t="s">
        <v>136</v>
      </c>
      <c r="S7" s="124">
        <v>5397056</v>
      </c>
      <c r="T7" s="120">
        <v>96.3</v>
      </c>
      <c r="U7" s="121" t="s">
        <v>136</v>
      </c>
    </row>
    <row r="8" spans="1:21" ht="12.75">
      <c r="A8" s="61" t="s">
        <v>13</v>
      </c>
      <c r="B8" s="115" t="s">
        <v>9</v>
      </c>
      <c r="C8" s="116" t="s">
        <v>110</v>
      </c>
      <c r="D8" s="117">
        <v>38362</v>
      </c>
      <c r="E8" s="118" t="s">
        <v>142</v>
      </c>
      <c r="F8" s="116" t="s">
        <v>135</v>
      </c>
      <c r="G8" s="124">
        <v>100</v>
      </c>
      <c r="H8" s="120">
        <v>100</v>
      </c>
      <c r="I8" s="121" t="s">
        <v>136</v>
      </c>
      <c r="J8" s="122">
        <v>29.2</v>
      </c>
      <c r="K8" s="120">
        <v>97.99</v>
      </c>
      <c r="L8" s="121" t="s">
        <v>136</v>
      </c>
      <c r="M8" s="124">
        <v>97.5</v>
      </c>
      <c r="N8" s="120">
        <v>100</v>
      </c>
      <c r="O8" s="121" t="s">
        <v>136</v>
      </c>
      <c r="P8" s="122">
        <v>0.68</v>
      </c>
      <c r="Q8" s="120">
        <v>100.2</v>
      </c>
      <c r="R8" s="121" t="s">
        <v>136</v>
      </c>
      <c r="S8" s="124">
        <v>10170000</v>
      </c>
      <c r="T8" s="120">
        <v>145</v>
      </c>
      <c r="U8" s="121" t="s">
        <v>136</v>
      </c>
    </row>
    <row r="9" spans="1:21" ht="12.75">
      <c r="A9" s="61" t="s">
        <v>13</v>
      </c>
      <c r="B9" s="115" t="s">
        <v>10</v>
      </c>
      <c r="C9" s="116" t="s">
        <v>110</v>
      </c>
      <c r="D9" s="117">
        <v>38454</v>
      </c>
      <c r="E9" s="118" t="s">
        <v>143</v>
      </c>
      <c r="F9" s="116" t="s">
        <v>138</v>
      </c>
      <c r="G9" s="124">
        <v>100</v>
      </c>
      <c r="H9" s="120">
        <v>100</v>
      </c>
      <c r="I9" s="121" t="s">
        <v>136</v>
      </c>
      <c r="J9" s="122">
        <v>23.3</v>
      </c>
      <c r="K9" s="120">
        <v>101.7</v>
      </c>
      <c r="L9" s="121" t="s">
        <v>136</v>
      </c>
      <c r="M9" s="124">
        <v>82.5</v>
      </c>
      <c r="N9" s="120">
        <v>94.3</v>
      </c>
      <c r="O9" s="121" t="s">
        <v>136</v>
      </c>
      <c r="P9" s="122">
        <v>0.973</v>
      </c>
      <c r="Q9" s="120">
        <v>118.7</v>
      </c>
      <c r="R9" s="121" t="s">
        <v>136</v>
      </c>
      <c r="S9" s="124">
        <v>7020000</v>
      </c>
      <c r="T9" s="120">
        <v>118.2</v>
      </c>
      <c r="U9" s="121" t="s">
        <v>136</v>
      </c>
    </row>
    <row r="10" spans="1:21" ht="12.75">
      <c r="A10" s="61" t="s">
        <v>13</v>
      </c>
      <c r="B10" s="115" t="s">
        <v>12</v>
      </c>
      <c r="C10" s="116" t="s">
        <v>110</v>
      </c>
      <c r="D10" s="117">
        <v>38516</v>
      </c>
      <c r="E10" s="118" t="s">
        <v>144</v>
      </c>
      <c r="F10" s="116" t="s">
        <v>141</v>
      </c>
      <c r="G10" s="124">
        <v>90</v>
      </c>
      <c r="H10" s="120">
        <v>90</v>
      </c>
      <c r="I10" s="121" t="s">
        <v>136</v>
      </c>
      <c r="J10" s="122">
        <v>35.3</v>
      </c>
      <c r="K10" s="120">
        <v>111.4</v>
      </c>
      <c r="L10" s="121" t="s">
        <v>136</v>
      </c>
      <c r="M10" s="124">
        <v>97.5</v>
      </c>
      <c r="N10" s="120">
        <v>97.5</v>
      </c>
      <c r="O10" s="121" t="s">
        <v>136</v>
      </c>
      <c r="P10" s="122">
        <v>0.922</v>
      </c>
      <c r="Q10" s="120">
        <v>100.96</v>
      </c>
      <c r="R10" s="121" t="s">
        <v>136</v>
      </c>
      <c r="S10" s="124">
        <v>5704624</v>
      </c>
      <c r="T10" s="120">
        <v>101.8</v>
      </c>
      <c r="U10" s="121" t="s">
        <v>136</v>
      </c>
    </row>
    <row r="11" spans="1:21" ht="12.75">
      <c r="A11" s="61" t="s">
        <v>14</v>
      </c>
      <c r="B11" s="115" t="s">
        <v>9</v>
      </c>
      <c r="C11" s="116" t="s">
        <v>111</v>
      </c>
      <c r="D11" s="117">
        <v>38362</v>
      </c>
      <c r="E11" s="118" t="s">
        <v>145</v>
      </c>
      <c r="F11" s="116" t="s">
        <v>135</v>
      </c>
      <c r="G11" s="124">
        <v>100</v>
      </c>
      <c r="H11" s="120">
        <v>100</v>
      </c>
      <c r="I11" s="121" t="s">
        <v>136</v>
      </c>
      <c r="J11" s="122">
        <v>28.2</v>
      </c>
      <c r="K11" s="120">
        <v>94.63</v>
      </c>
      <c r="L11" s="121" t="s">
        <v>136</v>
      </c>
      <c r="M11" s="124">
        <v>92.5</v>
      </c>
      <c r="N11" s="120">
        <v>94.9</v>
      </c>
      <c r="O11" s="121" t="s">
        <v>136</v>
      </c>
      <c r="P11" s="122">
        <v>0.757</v>
      </c>
      <c r="Q11" s="120">
        <v>111.6</v>
      </c>
      <c r="R11" s="121" t="s">
        <v>136</v>
      </c>
      <c r="S11" s="125">
        <v>6692500</v>
      </c>
      <c r="T11" s="126">
        <v>88.8</v>
      </c>
      <c r="U11" s="127" t="s">
        <v>146</v>
      </c>
    </row>
    <row r="12" spans="1:21" ht="12.75">
      <c r="A12" s="61" t="s">
        <v>14</v>
      </c>
      <c r="B12" s="115" t="s">
        <v>10</v>
      </c>
      <c r="C12" s="116" t="s">
        <v>111</v>
      </c>
      <c r="D12" s="117">
        <v>38454</v>
      </c>
      <c r="E12" s="118" t="s">
        <v>147</v>
      </c>
      <c r="F12" s="116" t="s">
        <v>138</v>
      </c>
      <c r="G12" s="124">
        <v>100</v>
      </c>
      <c r="H12" s="120">
        <v>100</v>
      </c>
      <c r="I12" s="121" t="s">
        <v>136</v>
      </c>
      <c r="J12" s="122">
        <v>24.1</v>
      </c>
      <c r="K12" s="120">
        <v>105.2</v>
      </c>
      <c r="L12" s="121" t="s">
        <v>136</v>
      </c>
      <c r="M12" s="124">
        <v>90</v>
      </c>
      <c r="N12" s="120">
        <v>102.9</v>
      </c>
      <c r="O12" s="121" t="s">
        <v>136</v>
      </c>
      <c r="P12" s="122">
        <v>0.953</v>
      </c>
      <c r="Q12" s="120">
        <v>116.3</v>
      </c>
      <c r="R12" s="121" t="s">
        <v>136</v>
      </c>
      <c r="S12" s="128">
        <v>2630000</v>
      </c>
      <c r="T12" s="129">
        <v>44.3</v>
      </c>
      <c r="U12" s="130" t="s">
        <v>148</v>
      </c>
    </row>
    <row r="13" spans="1:21" ht="12.75">
      <c r="A13" s="61" t="s">
        <v>14</v>
      </c>
      <c r="B13" s="115" t="s">
        <v>12</v>
      </c>
      <c r="C13" s="116" t="s">
        <v>111</v>
      </c>
      <c r="D13" s="117">
        <v>38516</v>
      </c>
      <c r="E13" s="118" t="s">
        <v>149</v>
      </c>
      <c r="F13" s="116" t="s">
        <v>141</v>
      </c>
      <c r="G13" s="124">
        <v>90</v>
      </c>
      <c r="H13" s="120">
        <v>90</v>
      </c>
      <c r="I13" s="121" t="s">
        <v>136</v>
      </c>
      <c r="J13" s="122">
        <v>29.1</v>
      </c>
      <c r="K13" s="120">
        <v>89.8</v>
      </c>
      <c r="L13" s="121" t="s">
        <v>136</v>
      </c>
      <c r="M13" s="124">
        <v>95</v>
      </c>
      <c r="N13" s="120">
        <v>95</v>
      </c>
      <c r="O13" s="121" t="s">
        <v>136</v>
      </c>
      <c r="P13" s="122">
        <v>0.913</v>
      </c>
      <c r="Q13" s="120">
        <v>100.05</v>
      </c>
      <c r="R13" s="121" t="s">
        <v>136</v>
      </c>
      <c r="S13" s="124">
        <v>5283390</v>
      </c>
      <c r="T13" s="120">
        <v>94.1</v>
      </c>
      <c r="U13" s="121" t="s">
        <v>136</v>
      </c>
    </row>
    <row r="14" spans="1:21" ht="12.75">
      <c r="A14" s="61" t="s">
        <v>15</v>
      </c>
      <c r="B14" s="115" t="s">
        <v>9</v>
      </c>
      <c r="C14" s="116" t="s">
        <v>112</v>
      </c>
      <c r="D14" s="117">
        <v>38362</v>
      </c>
      <c r="E14" s="118" t="s">
        <v>150</v>
      </c>
      <c r="F14" s="116" t="s">
        <v>135</v>
      </c>
      <c r="G14" s="124">
        <v>100</v>
      </c>
      <c r="H14" s="120">
        <v>100</v>
      </c>
      <c r="I14" s="121" t="s">
        <v>136</v>
      </c>
      <c r="J14" s="122">
        <v>28.2</v>
      </c>
      <c r="K14" s="120">
        <v>94.63</v>
      </c>
      <c r="L14" s="121" t="s">
        <v>136</v>
      </c>
      <c r="M14" s="124">
        <v>95</v>
      </c>
      <c r="N14" s="120">
        <v>97.4</v>
      </c>
      <c r="O14" s="121" t="s">
        <v>136</v>
      </c>
      <c r="P14" s="122">
        <v>0.712</v>
      </c>
      <c r="Q14" s="120">
        <v>105</v>
      </c>
      <c r="R14" s="121" t="s">
        <v>136</v>
      </c>
      <c r="S14" s="124">
        <v>10275000</v>
      </c>
      <c r="T14" s="120">
        <v>136</v>
      </c>
      <c r="U14" s="121" t="s">
        <v>136</v>
      </c>
    </row>
    <row r="15" spans="1:21" ht="12.75">
      <c r="A15" s="61" t="s">
        <v>15</v>
      </c>
      <c r="B15" s="115" t="s">
        <v>10</v>
      </c>
      <c r="C15" s="116" t="s">
        <v>112</v>
      </c>
      <c r="D15" s="117">
        <v>38454</v>
      </c>
      <c r="E15" s="118" t="s">
        <v>142</v>
      </c>
      <c r="F15" s="116" t="s">
        <v>138</v>
      </c>
      <c r="G15" s="124">
        <v>100</v>
      </c>
      <c r="H15" s="120">
        <v>100</v>
      </c>
      <c r="I15" s="121" t="s">
        <v>136</v>
      </c>
      <c r="J15" s="122">
        <v>25.8</v>
      </c>
      <c r="K15" s="120">
        <v>112.7</v>
      </c>
      <c r="L15" s="121" t="s">
        <v>136</v>
      </c>
      <c r="M15" s="124">
        <v>82.5</v>
      </c>
      <c r="N15" s="120">
        <v>94.3</v>
      </c>
      <c r="O15" s="121" t="s">
        <v>136</v>
      </c>
      <c r="P15" s="122">
        <v>0.944</v>
      </c>
      <c r="Q15" s="120">
        <v>115.3</v>
      </c>
      <c r="R15" s="121" t="s">
        <v>136</v>
      </c>
      <c r="S15" s="124">
        <v>6370000</v>
      </c>
      <c r="T15" s="120">
        <v>107.2</v>
      </c>
      <c r="U15" s="121" t="s">
        <v>136</v>
      </c>
    </row>
    <row r="16" spans="1:21" ht="12.75">
      <c r="A16" s="61" t="s">
        <v>15</v>
      </c>
      <c r="B16" s="115" t="s">
        <v>12</v>
      </c>
      <c r="C16" s="116" t="s">
        <v>112</v>
      </c>
      <c r="D16" s="117">
        <v>38516</v>
      </c>
      <c r="E16" s="118" t="s">
        <v>151</v>
      </c>
      <c r="F16" s="116" t="s">
        <v>141</v>
      </c>
      <c r="G16" s="124">
        <v>80</v>
      </c>
      <c r="H16" s="120">
        <v>80</v>
      </c>
      <c r="I16" s="121" t="s">
        <v>136</v>
      </c>
      <c r="J16" s="122">
        <v>26.1</v>
      </c>
      <c r="K16" s="120">
        <v>80.6</v>
      </c>
      <c r="L16" s="121" t="s">
        <v>136</v>
      </c>
      <c r="M16" s="124">
        <v>95</v>
      </c>
      <c r="N16" s="120">
        <v>95</v>
      </c>
      <c r="O16" s="121" t="s">
        <v>136</v>
      </c>
      <c r="P16" s="122">
        <v>0.838</v>
      </c>
      <c r="Q16" s="120">
        <v>91.83</v>
      </c>
      <c r="R16" s="121" t="s">
        <v>136</v>
      </c>
      <c r="S16" s="124">
        <v>6125858</v>
      </c>
      <c r="T16" s="120">
        <v>109</v>
      </c>
      <c r="U16" s="121" t="s">
        <v>136</v>
      </c>
    </row>
    <row r="17" spans="1:21" ht="12.75">
      <c r="A17" s="61" t="s">
        <v>16</v>
      </c>
      <c r="B17" s="115" t="s">
        <v>9</v>
      </c>
      <c r="C17" s="116" t="s">
        <v>113</v>
      </c>
      <c r="D17" s="117">
        <v>38362</v>
      </c>
      <c r="E17" s="118" t="s">
        <v>152</v>
      </c>
      <c r="F17" s="116" t="s">
        <v>135</v>
      </c>
      <c r="G17" s="124">
        <v>100</v>
      </c>
      <c r="H17" s="120">
        <v>100</v>
      </c>
      <c r="I17" s="121" t="s">
        <v>136</v>
      </c>
      <c r="J17" s="122">
        <v>28.3</v>
      </c>
      <c r="K17" s="120">
        <v>94.97</v>
      </c>
      <c r="L17" s="121" t="s">
        <v>136</v>
      </c>
      <c r="M17" s="124">
        <v>97.5</v>
      </c>
      <c r="N17" s="120">
        <v>100</v>
      </c>
      <c r="O17" s="121" t="s">
        <v>136</v>
      </c>
      <c r="P17" s="122">
        <v>0.732</v>
      </c>
      <c r="Q17" s="120">
        <v>108</v>
      </c>
      <c r="R17" s="121" t="s">
        <v>136</v>
      </c>
      <c r="S17" s="124">
        <v>8425000</v>
      </c>
      <c r="T17" s="120">
        <v>111.8</v>
      </c>
      <c r="U17" s="121" t="s">
        <v>136</v>
      </c>
    </row>
    <row r="18" spans="1:21" ht="12.75">
      <c r="A18" s="61" t="s">
        <v>16</v>
      </c>
      <c r="B18" s="115" t="s">
        <v>10</v>
      </c>
      <c r="C18" s="116" t="s">
        <v>113</v>
      </c>
      <c r="D18" s="117">
        <v>38454</v>
      </c>
      <c r="E18" s="118" t="s">
        <v>153</v>
      </c>
      <c r="F18" s="116" t="s">
        <v>138</v>
      </c>
      <c r="G18" s="124">
        <v>90</v>
      </c>
      <c r="H18" s="120">
        <v>90</v>
      </c>
      <c r="I18" s="121" t="s">
        <v>136</v>
      </c>
      <c r="J18" s="122">
        <v>23.3</v>
      </c>
      <c r="K18" s="120">
        <v>101.7</v>
      </c>
      <c r="L18" s="121" t="s">
        <v>136</v>
      </c>
      <c r="M18" s="124">
        <v>97.5</v>
      </c>
      <c r="N18" s="120">
        <v>100</v>
      </c>
      <c r="O18" s="121" t="s">
        <v>136</v>
      </c>
      <c r="P18" s="122">
        <v>1.001</v>
      </c>
      <c r="Q18" s="120">
        <v>120.8</v>
      </c>
      <c r="R18" s="121" t="s">
        <v>136</v>
      </c>
      <c r="S18" s="124">
        <v>7240000</v>
      </c>
      <c r="T18" s="120">
        <v>121.9</v>
      </c>
      <c r="U18" s="121" t="s">
        <v>136</v>
      </c>
    </row>
    <row r="19" spans="1:21" ht="12.75">
      <c r="A19" s="61" t="s">
        <v>16</v>
      </c>
      <c r="B19" s="115" t="s">
        <v>12</v>
      </c>
      <c r="C19" s="116" t="s">
        <v>113</v>
      </c>
      <c r="D19" s="117">
        <v>38517</v>
      </c>
      <c r="E19" s="118" t="s">
        <v>134</v>
      </c>
      <c r="F19" s="116" t="s">
        <v>141</v>
      </c>
      <c r="G19" s="124">
        <v>100</v>
      </c>
      <c r="H19" s="120">
        <v>100</v>
      </c>
      <c r="I19" s="121" t="s">
        <v>136</v>
      </c>
      <c r="J19" s="122">
        <v>30.6</v>
      </c>
      <c r="K19" s="120">
        <v>94.4</v>
      </c>
      <c r="L19" s="121" t="s">
        <v>136</v>
      </c>
      <c r="M19" s="125">
        <v>82.5</v>
      </c>
      <c r="N19" s="126">
        <v>82.5</v>
      </c>
      <c r="O19" s="127" t="s">
        <v>146</v>
      </c>
      <c r="P19" s="131">
        <v>0.681</v>
      </c>
      <c r="Q19" s="129">
        <v>74.6</v>
      </c>
      <c r="R19" s="130" t="s">
        <v>148</v>
      </c>
      <c r="S19" s="124">
        <v>5383684</v>
      </c>
      <c r="T19" s="120">
        <v>96.06</v>
      </c>
      <c r="U19" s="121" t="s">
        <v>136</v>
      </c>
    </row>
    <row r="20" spans="1:21" ht="12.75">
      <c r="A20" s="61" t="s">
        <v>17</v>
      </c>
      <c r="B20" s="115" t="s">
        <v>9</v>
      </c>
      <c r="C20" s="116" t="s">
        <v>114</v>
      </c>
      <c r="D20" s="117">
        <v>38362</v>
      </c>
      <c r="E20" s="118" t="s">
        <v>144</v>
      </c>
      <c r="F20" s="116" t="s">
        <v>135</v>
      </c>
      <c r="G20" s="124">
        <v>100</v>
      </c>
      <c r="H20" s="120">
        <v>100</v>
      </c>
      <c r="I20" s="121" t="s">
        <v>136</v>
      </c>
      <c r="J20" s="122">
        <v>32.3</v>
      </c>
      <c r="K20" s="120">
        <v>104.53</v>
      </c>
      <c r="L20" s="121" t="s">
        <v>136</v>
      </c>
      <c r="M20" s="124">
        <v>95</v>
      </c>
      <c r="N20" s="120">
        <v>97</v>
      </c>
      <c r="O20" s="121" t="s">
        <v>136</v>
      </c>
      <c r="P20" s="122">
        <v>0.627</v>
      </c>
      <c r="Q20" s="120">
        <v>92.5</v>
      </c>
      <c r="R20" s="121" t="s">
        <v>136</v>
      </c>
      <c r="S20" s="124">
        <v>10405000</v>
      </c>
      <c r="T20" s="120">
        <v>138</v>
      </c>
      <c r="U20" s="121" t="s">
        <v>136</v>
      </c>
    </row>
    <row r="21" spans="1:21" ht="12.75">
      <c r="A21" s="61" t="s">
        <v>17</v>
      </c>
      <c r="B21" s="115" t="s">
        <v>10</v>
      </c>
      <c r="C21" s="116" t="s">
        <v>114</v>
      </c>
      <c r="D21" s="117">
        <v>38454</v>
      </c>
      <c r="E21" s="118" t="s">
        <v>154</v>
      </c>
      <c r="F21" s="116" t="s">
        <v>138</v>
      </c>
      <c r="G21" s="124">
        <v>100</v>
      </c>
      <c r="H21" s="120">
        <v>100</v>
      </c>
      <c r="I21" s="121" t="s">
        <v>136</v>
      </c>
      <c r="J21" s="122">
        <v>29.1</v>
      </c>
      <c r="K21" s="120">
        <v>138.6</v>
      </c>
      <c r="L21" s="121" t="s">
        <v>136</v>
      </c>
      <c r="M21" s="124">
        <v>97.5</v>
      </c>
      <c r="N21" s="120">
        <v>100</v>
      </c>
      <c r="O21" s="121" t="s">
        <v>136</v>
      </c>
      <c r="P21" s="122">
        <v>0.886</v>
      </c>
      <c r="Q21" s="120">
        <v>106.9</v>
      </c>
      <c r="R21" s="121" t="s">
        <v>136</v>
      </c>
      <c r="S21" s="124">
        <v>6340000</v>
      </c>
      <c r="T21" s="120">
        <v>106.7</v>
      </c>
      <c r="U21" s="121" t="s">
        <v>136</v>
      </c>
    </row>
    <row r="22" spans="1:21" ht="12.75">
      <c r="A22" s="61" t="s">
        <v>17</v>
      </c>
      <c r="B22" s="115" t="s">
        <v>12</v>
      </c>
      <c r="C22" s="116" t="s">
        <v>114</v>
      </c>
      <c r="D22" s="117">
        <v>38517</v>
      </c>
      <c r="E22" s="118" t="s">
        <v>155</v>
      </c>
      <c r="F22" s="116" t="s">
        <v>141</v>
      </c>
      <c r="G22" s="124">
        <v>90</v>
      </c>
      <c r="H22" s="120">
        <v>100</v>
      </c>
      <c r="I22" s="121" t="s">
        <v>136</v>
      </c>
      <c r="J22" s="122">
        <v>33.3</v>
      </c>
      <c r="K22" s="120">
        <v>101.2</v>
      </c>
      <c r="L22" s="121" t="s">
        <v>136</v>
      </c>
      <c r="M22" s="124">
        <v>100</v>
      </c>
      <c r="N22" s="120">
        <v>100</v>
      </c>
      <c r="O22" s="121" t="s">
        <v>136</v>
      </c>
      <c r="P22" s="122">
        <v>0.917</v>
      </c>
      <c r="Q22" s="120">
        <v>100.5</v>
      </c>
      <c r="R22" s="121" t="s">
        <v>136</v>
      </c>
      <c r="S22" s="124">
        <v>5865094</v>
      </c>
      <c r="T22" s="120">
        <v>104.6</v>
      </c>
      <c r="U22" s="121" t="s">
        <v>136</v>
      </c>
    </row>
    <row r="23" spans="1:21" ht="12.75">
      <c r="A23" s="61" t="s">
        <v>18</v>
      </c>
      <c r="B23" s="115" t="s">
        <v>9</v>
      </c>
      <c r="C23" s="116" t="s">
        <v>115</v>
      </c>
      <c r="D23" s="117">
        <v>38362</v>
      </c>
      <c r="E23" s="118" t="s">
        <v>156</v>
      </c>
      <c r="F23" s="116" t="s">
        <v>135</v>
      </c>
      <c r="G23" s="124">
        <v>100</v>
      </c>
      <c r="H23" s="120">
        <v>100</v>
      </c>
      <c r="I23" s="121" t="s">
        <v>136</v>
      </c>
      <c r="J23" s="122">
        <v>30.1</v>
      </c>
      <c r="K23" s="120">
        <v>97.41</v>
      </c>
      <c r="L23" s="121" t="s">
        <v>136</v>
      </c>
      <c r="M23" s="124">
        <v>87.5</v>
      </c>
      <c r="N23" s="120">
        <v>89.7</v>
      </c>
      <c r="O23" s="121" t="s">
        <v>136</v>
      </c>
      <c r="P23" s="134">
        <v>0.667</v>
      </c>
      <c r="Q23" s="126">
        <v>98.4</v>
      </c>
      <c r="R23" s="127" t="s">
        <v>146</v>
      </c>
      <c r="S23" s="124">
        <v>10067500</v>
      </c>
      <c r="T23" s="120">
        <v>134</v>
      </c>
      <c r="U23" s="121" t="s">
        <v>136</v>
      </c>
    </row>
    <row r="24" spans="1:21" ht="12.75">
      <c r="A24" s="61" t="s">
        <v>18</v>
      </c>
      <c r="B24" s="115" t="s">
        <v>10</v>
      </c>
      <c r="C24" s="116" t="s">
        <v>115</v>
      </c>
      <c r="D24" s="117">
        <v>38454</v>
      </c>
      <c r="E24" s="118" t="s">
        <v>157</v>
      </c>
      <c r="F24" s="116" t="s">
        <v>138</v>
      </c>
      <c r="G24" s="124">
        <v>100</v>
      </c>
      <c r="H24" s="120">
        <v>100</v>
      </c>
      <c r="I24" s="121" t="s">
        <v>136</v>
      </c>
      <c r="J24" s="122">
        <v>25.4</v>
      </c>
      <c r="K24" s="120">
        <v>120.9</v>
      </c>
      <c r="L24" s="121" t="s">
        <v>136</v>
      </c>
      <c r="M24" s="124">
        <v>95</v>
      </c>
      <c r="N24" s="120">
        <v>97.4</v>
      </c>
      <c r="O24" s="121" t="s">
        <v>136</v>
      </c>
      <c r="P24" s="122">
        <v>1.036</v>
      </c>
      <c r="Q24" s="120">
        <v>125</v>
      </c>
      <c r="R24" s="121" t="s">
        <v>136</v>
      </c>
      <c r="S24" s="124">
        <v>6670000</v>
      </c>
      <c r="T24" s="120">
        <v>112.3</v>
      </c>
      <c r="U24" s="121" t="s">
        <v>136</v>
      </c>
    </row>
    <row r="25" spans="1:21" ht="12.75">
      <c r="A25" s="61" t="s">
        <v>18</v>
      </c>
      <c r="B25" s="115" t="s">
        <v>12</v>
      </c>
      <c r="C25" s="116" t="s">
        <v>115</v>
      </c>
      <c r="D25" s="117">
        <v>38517</v>
      </c>
      <c r="E25" s="118" t="s">
        <v>158</v>
      </c>
      <c r="F25" s="116" t="s">
        <v>141</v>
      </c>
      <c r="G25" s="124">
        <v>90</v>
      </c>
      <c r="H25" s="120">
        <v>100</v>
      </c>
      <c r="I25" s="121" t="s">
        <v>136</v>
      </c>
      <c r="J25" s="122">
        <v>30.4</v>
      </c>
      <c r="K25" s="120">
        <v>92.4</v>
      </c>
      <c r="L25" s="121" t="s">
        <v>136</v>
      </c>
      <c r="M25" s="124">
        <v>95</v>
      </c>
      <c r="N25" s="120">
        <v>95</v>
      </c>
      <c r="O25" s="121" t="s">
        <v>136</v>
      </c>
      <c r="P25" s="122">
        <v>0.945</v>
      </c>
      <c r="Q25" s="120">
        <v>103.5</v>
      </c>
      <c r="R25" s="121" t="s">
        <v>136</v>
      </c>
      <c r="S25" s="124">
        <v>5657820</v>
      </c>
      <c r="T25" s="120">
        <v>100.95</v>
      </c>
      <c r="U25" s="121" t="s">
        <v>136</v>
      </c>
    </row>
    <row r="26" spans="1:21" ht="12.75">
      <c r="A26" s="61" t="s">
        <v>19</v>
      </c>
      <c r="B26" s="115" t="s">
        <v>9</v>
      </c>
      <c r="C26" s="116" t="s">
        <v>116</v>
      </c>
      <c r="D26" s="117">
        <v>38362</v>
      </c>
      <c r="E26" s="118" t="s">
        <v>159</v>
      </c>
      <c r="F26" s="116" t="s">
        <v>135</v>
      </c>
      <c r="G26" s="124">
        <v>90</v>
      </c>
      <c r="H26" s="120">
        <v>90</v>
      </c>
      <c r="I26" s="121" t="s">
        <v>136</v>
      </c>
      <c r="J26" s="122">
        <v>27.9</v>
      </c>
      <c r="K26" s="120">
        <v>90.29</v>
      </c>
      <c r="L26" s="121" t="s">
        <v>136</v>
      </c>
      <c r="M26" s="124">
        <v>90</v>
      </c>
      <c r="N26" s="120">
        <v>92.3</v>
      </c>
      <c r="O26" s="121" t="s">
        <v>136</v>
      </c>
      <c r="P26" s="122">
        <v>0.617</v>
      </c>
      <c r="Q26" s="120">
        <v>91</v>
      </c>
      <c r="R26" s="121" t="s">
        <v>136</v>
      </c>
      <c r="S26" s="124">
        <v>8892500</v>
      </c>
      <c r="T26" s="120">
        <v>118</v>
      </c>
      <c r="U26" s="121" t="s">
        <v>136</v>
      </c>
    </row>
    <row r="27" spans="1:21" ht="12.75">
      <c r="A27" s="61" t="s">
        <v>19</v>
      </c>
      <c r="B27" s="115" t="s">
        <v>10</v>
      </c>
      <c r="C27" s="116" t="s">
        <v>116</v>
      </c>
      <c r="D27" s="117">
        <v>38454</v>
      </c>
      <c r="E27" s="118" t="s">
        <v>160</v>
      </c>
      <c r="F27" s="116" t="s">
        <v>138</v>
      </c>
      <c r="G27" s="124">
        <v>100</v>
      </c>
      <c r="H27" s="120">
        <v>100</v>
      </c>
      <c r="I27" s="121" t="s">
        <v>136</v>
      </c>
      <c r="J27" s="122">
        <v>25.7</v>
      </c>
      <c r="K27" s="120">
        <v>122.4</v>
      </c>
      <c r="L27" s="121" t="s">
        <v>136</v>
      </c>
      <c r="M27" s="124">
        <v>97.5</v>
      </c>
      <c r="N27" s="120">
        <v>100</v>
      </c>
      <c r="O27" s="121" t="s">
        <v>136</v>
      </c>
      <c r="P27" s="122">
        <v>0.938</v>
      </c>
      <c r="Q27" s="120">
        <v>113.1</v>
      </c>
      <c r="R27" s="121" t="s">
        <v>136</v>
      </c>
      <c r="S27" s="124">
        <v>6880000</v>
      </c>
      <c r="T27" s="120">
        <v>115.8</v>
      </c>
      <c r="U27" s="121" t="s">
        <v>136</v>
      </c>
    </row>
    <row r="28" spans="1:21" ht="12.75">
      <c r="A28" s="61" t="s">
        <v>19</v>
      </c>
      <c r="B28" s="115" t="s">
        <v>12</v>
      </c>
      <c r="C28" s="116" t="s">
        <v>116</v>
      </c>
      <c r="D28" s="117">
        <v>38517</v>
      </c>
      <c r="E28" s="118" t="s">
        <v>161</v>
      </c>
      <c r="F28" s="116" t="s">
        <v>141</v>
      </c>
      <c r="G28" s="124">
        <v>100</v>
      </c>
      <c r="H28" s="120">
        <v>111.1</v>
      </c>
      <c r="I28" s="121" t="s">
        <v>136</v>
      </c>
      <c r="J28" s="122">
        <v>31.8</v>
      </c>
      <c r="K28" s="120">
        <v>96.7</v>
      </c>
      <c r="L28" s="121" t="s">
        <v>136</v>
      </c>
      <c r="M28" s="124">
        <v>92.5</v>
      </c>
      <c r="N28" s="120">
        <v>92.5</v>
      </c>
      <c r="O28" s="121" t="s">
        <v>136</v>
      </c>
      <c r="P28" s="122">
        <v>0.917</v>
      </c>
      <c r="Q28" s="120">
        <v>100.5</v>
      </c>
      <c r="R28" s="121" t="s">
        <v>136</v>
      </c>
      <c r="S28" s="124">
        <v>6279641</v>
      </c>
      <c r="T28" s="120">
        <v>112</v>
      </c>
      <c r="U28" s="121" t="s">
        <v>136</v>
      </c>
    </row>
    <row r="29" spans="1:21" ht="12.75">
      <c r="A29" s="61" t="s">
        <v>20</v>
      </c>
      <c r="B29" s="115" t="s">
        <v>9</v>
      </c>
      <c r="C29" s="116" t="s">
        <v>117</v>
      </c>
      <c r="D29" s="117">
        <v>38363</v>
      </c>
      <c r="E29" s="118" t="s">
        <v>162</v>
      </c>
      <c r="F29" s="116" t="s">
        <v>135</v>
      </c>
      <c r="G29" s="124">
        <v>100</v>
      </c>
      <c r="H29" s="120">
        <v>100</v>
      </c>
      <c r="I29" s="121" t="s">
        <v>136</v>
      </c>
      <c r="J29" s="131">
        <v>18.8</v>
      </c>
      <c r="K29" s="129">
        <v>60.84</v>
      </c>
      <c r="L29" s="130" t="s">
        <v>148</v>
      </c>
      <c r="M29" s="124">
        <v>97.5</v>
      </c>
      <c r="N29" s="120">
        <v>100</v>
      </c>
      <c r="O29" s="121" t="s">
        <v>136</v>
      </c>
      <c r="P29" s="122">
        <v>0.586</v>
      </c>
      <c r="Q29" s="120">
        <v>86.4</v>
      </c>
      <c r="R29" s="121" t="s">
        <v>136</v>
      </c>
      <c r="S29" s="124">
        <v>8597500</v>
      </c>
      <c r="T29" s="120">
        <v>114.1</v>
      </c>
      <c r="U29" s="121" t="s">
        <v>136</v>
      </c>
    </row>
    <row r="30" spans="1:21" ht="12.75">
      <c r="A30" s="61" t="s">
        <v>20</v>
      </c>
      <c r="B30" s="115" t="s">
        <v>10</v>
      </c>
      <c r="C30" s="116" t="s">
        <v>117</v>
      </c>
      <c r="D30" s="117">
        <v>38454</v>
      </c>
      <c r="E30" s="118" t="s">
        <v>163</v>
      </c>
      <c r="F30" s="116" t="s">
        <v>138</v>
      </c>
      <c r="G30" s="124">
        <v>100</v>
      </c>
      <c r="H30" s="120">
        <v>100</v>
      </c>
      <c r="I30" s="121" t="s">
        <v>136</v>
      </c>
      <c r="J30" s="122">
        <v>29.1</v>
      </c>
      <c r="K30" s="120">
        <v>138.6</v>
      </c>
      <c r="L30" s="121" t="s">
        <v>136</v>
      </c>
      <c r="M30" s="124">
        <v>95</v>
      </c>
      <c r="N30" s="120">
        <v>97.4</v>
      </c>
      <c r="O30" s="121" t="s">
        <v>136</v>
      </c>
      <c r="P30" s="122">
        <v>0.817</v>
      </c>
      <c r="Q30" s="120">
        <v>98.5</v>
      </c>
      <c r="R30" s="121" t="s">
        <v>136</v>
      </c>
      <c r="S30" s="124">
        <v>5790000</v>
      </c>
      <c r="T30" s="120">
        <v>97.5</v>
      </c>
      <c r="U30" s="121" t="s">
        <v>136</v>
      </c>
    </row>
    <row r="31" spans="1:21" ht="12.75">
      <c r="A31" s="61" t="s">
        <v>20</v>
      </c>
      <c r="B31" s="115" t="s">
        <v>12</v>
      </c>
      <c r="C31" s="116" t="s">
        <v>117</v>
      </c>
      <c r="D31" s="117">
        <v>38517</v>
      </c>
      <c r="E31" s="118" t="s">
        <v>164</v>
      </c>
      <c r="F31" s="116" t="s">
        <v>141</v>
      </c>
      <c r="G31" s="124">
        <v>90</v>
      </c>
      <c r="H31" s="120">
        <v>90</v>
      </c>
      <c r="I31" s="121" t="s">
        <v>136</v>
      </c>
      <c r="J31" s="122">
        <v>28.5</v>
      </c>
      <c r="K31" s="120">
        <v>88</v>
      </c>
      <c r="L31" s="121" t="s">
        <v>136</v>
      </c>
      <c r="M31" s="124">
        <v>95</v>
      </c>
      <c r="N31" s="120">
        <v>95</v>
      </c>
      <c r="O31" s="121" t="s">
        <v>136</v>
      </c>
      <c r="P31" s="122">
        <v>0.855</v>
      </c>
      <c r="Q31" s="120">
        <v>93.64</v>
      </c>
      <c r="R31" s="121" t="s">
        <v>136</v>
      </c>
      <c r="S31" s="124">
        <v>5885153</v>
      </c>
      <c r="T31" s="120">
        <v>105</v>
      </c>
      <c r="U31" s="121" t="s">
        <v>136</v>
      </c>
    </row>
    <row r="32" spans="1:21" ht="12.75">
      <c r="A32" s="61" t="s">
        <v>21</v>
      </c>
      <c r="B32" s="115" t="s">
        <v>9</v>
      </c>
      <c r="C32" s="116" t="s">
        <v>118</v>
      </c>
      <c r="D32" s="117">
        <v>38363</v>
      </c>
      <c r="E32" s="118" t="s">
        <v>165</v>
      </c>
      <c r="F32" s="116" t="s">
        <v>135</v>
      </c>
      <c r="G32" s="124">
        <v>100</v>
      </c>
      <c r="H32" s="120">
        <v>100</v>
      </c>
      <c r="I32" s="121" t="s">
        <v>136</v>
      </c>
      <c r="J32" s="122">
        <v>28.5</v>
      </c>
      <c r="K32" s="120">
        <v>95</v>
      </c>
      <c r="L32" s="121" t="s">
        <v>136</v>
      </c>
      <c r="M32" s="124">
        <v>87.5</v>
      </c>
      <c r="N32" s="120">
        <v>87.2</v>
      </c>
      <c r="O32" s="121" t="s">
        <v>136</v>
      </c>
      <c r="P32" s="122">
        <v>0.594</v>
      </c>
      <c r="Q32" s="120">
        <v>91.6</v>
      </c>
      <c r="R32" s="121" t="s">
        <v>136</v>
      </c>
      <c r="S32" s="125">
        <v>6995000</v>
      </c>
      <c r="T32" s="126">
        <v>92.84</v>
      </c>
      <c r="U32" s="127" t="s">
        <v>146</v>
      </c>
    </row>
    <row r="33" spans="1:21" ht="12.75">
      <c r="A33" s="61" t="s">
        <v>21</v>
      </c>
      <c r="B33" s="115" t="s">
        <v>10</v>
      </c>
      <c r="C33" s="116" t="s">
        <v>118</v>
      </c>
      <c r="D33" s="117">
        <v>38454</v>
      </c>
      <c r="E33" s="118" t="s">
        <v>166</v>
      </c>
      <c r="F33" s="116" t="s">
        <v>138</v>
      </c>
      <c r="G33" s="124">
        <v>100</v>
      </c>
      <c r="H33" s="120">
        <v>100</v>
      </c>
      <c r="I33" s="121" t="s">
        <v>136</v>
      </c>
      <c r="J33" s="122">
        <v>26.7</v>
      </c>
      <c r="K33" s="120">
        <v>127.1</v>
      </c>
      <c r="L33" s="121" t="s">
        <v>136</v>
      </c>
      <c r="M33" s="124">
        <v>97.5</v>
      </c>
      <c r="N33" s="120">
        <v>100</v>
      </c>
      <c r="O33" s="121" t="s">
        <v>136</v>
      </c>
      <c r="P33" s="122">
        <v>0.987</v>
      </c>
      <c r="Q33" s="120">
        <v>119.1</v>
      </c>
      <c r="R33" s="121" t="s">
        <v>136</v>
      </c>
      <c r="S33" s="124">
        <v>7090000</v>
      </c>
      <c r="T33" s="120">
        <v>119.3</v>
      </c>
      <c r="U33" s="121" t="s">
        <v>136</v>
      </c>
    </row>
    <row r="34" spans="1:21" ht="12.75">
      <c r="A34" s="61" t="s">
        <v>21</v>
      </c>
      <c r="B34" s="115" t="s">
        <v>12</v>
      </c>
      <c r="C34" s="116" t="s">
        <v>118</v>
      </c>
      <c r="D34" s="117">
        <v>38517</v>
      </c>
      <c r="E34" s="118" t="s">
        <v>167</v>
      </c>
      <c r="F34" s="116" t="s">
        <v>141</v>
      </c>
      <c r="G34" s="124">
        <v>90</v>
      </c>
      <c r="H34" s="120">
        <v>90</v>
      </c>
      <c r="I34" s="121" t="s">
        <v>136</v>
      </c>
      <c r="J34" s="131">
        <v>22.5</v>
      </c>
      <c r="K34" s="129">
        <v>69.4</v>
      </c>
      <c r="L34" s="130" t="s">
        <v>148</v>
      </c>
      <c r="M34" s="124">
        <v>95</v>
      </c>
      <c r="N34" s="120">
        <v>95</v>
      </c>
      <c r="O34" s="121" t="s">
        <v>136</v>
      </c>
      <c r="P34" s="134">
        <v>0.827</v>
      </c>
      <c r="Q34" s="126">
        <v>90.6</v>
      </c>
      <c r="R34" s="127" t="s">
        <v>146</v>
      </c>
      <c r="S34" s="124">
        <v>5497350</v>
      </c>
      <c r="T34" s="120">
        <v>98.09</v>
      </c>
      <c r="U34" s="121" t="s">
        <v>136</v>
      </c>
    </row>
    <row r="35" spans="1:21" ht="12.75">
      <c r="A35" s="61" t="s">
        <v>23</v>
      </c>
      <c r="B35" s="115" t="s">
        <v>10</v>
      </c>
      <c r="C35" s="116" t="s">
        <v>119</v>
      </c>
      <c r="D35" s="117">
        <v>38453</v>
      </c>
      <c r="E35" s="118" t="s">
        <v>143</v>
      </c>
      <c r="F35" s="116" t="s">
        <v>138</v>
      </c>
      <c r="G35" s="124">
        <v>100</v>
      </c>
      <c r="H35" s="120">
        <v>100</v>
      </c>
      <c r="I35" s="121" t="s">
        <v>136</v>
      </c>
      <c r="J35" s="122">
        <v>22.5</v>
      </c>
      <c r="K35" s="120">
        <v>122.9</v>
      </c>
      <c r="L35" s="121" t="s">
        <v>136</v>
      </c>
      <c r="M35" s="124">
        <v>95</v>
      </c>
      <c r="N35" s="120">
        <v>108.6</v>
      </c>
      <c r="O35" s="121" t="s">
        <v>136</v>
      </c>
      <c r="P35" s="122">
        <v>0.871</v>
      </c>
      <c r="Q35" s="120">
        <v>106.3</v>
      </c>
      <c r="R35" s="121" t="s">
        <v>136</v>
      </c>
      <c r="S35" s="124">
        <v>6600000</v>
      </c>
      <c r="T35" s="120">
        <v>111.1</v>
      </c>
      <c r="U35" s="121" t="s">
        <v>136</v>
      </c>
    </row>
    <row r="36" spans="1:21" ht="12.75">
      <c r="A36" s="61" t="s">
        <v>23</v>
      </c>
      <c r="B36" s="115" t="s">
        <v>12</v>
      </c>
      <c r="C36" s="116" t="s">
        <v>119</v>
      </c>
      <c r="D36" s="117">
        <v>38516</v>
      </c>
      <c r="E36" s="118" t="s">
        <v>168</v>
      </c>
      <c r="F36" s="116" t="s">
        <v>141</v>
      </c>
      <c r="G36" s="124">
        <v>90</v>
      </c>
      <c r="H36" s="120">
        <v>90</v>
      </c>
      <c r="I36" s="121" t="s">
        <v>136</v>
      </c>
      <c r="J36" s="122">
        <v>35.7</v>
      </c>
      <c r="K36" s="120">
        <v>112.6</v>
      </c>
      <c r="L36" s="121" t="s">
        <v>136</v>
      </c>
      <c r="M36" s="124">
        <v>95</v>
      </c>
      <c r="N36" s="120">
        <v>95</v>
      </c>
      <c r="O36" s="121" t="s">
        <v>136</v>
      </c>
      <c r="P36" s="134">
        <v>0.797</v>
      </c>
      <c r="Q36" s="126">
        <v>87.29</v>
      </c>
      <c r="R36" s="127" t="s">
        <v>146</v>
      </c>
      <c r="S36" s="124">
        <v>5631075</v>
      </c>
      <c r="T36" s="120">
        <v>100.5</v>
      </c>
      <c r="U36" s="121" t="s">
        <v>136</v>
      </c>
    </row>
    <row r="37" spans="1:21" ht="12.75">
      <c r="A37" s="61" t="s">
        <v>23</v>
      </c>
      <c r="B37" s="115" t="s">
        <v>9</v>
      </c>
      <c r="C37" s="116" t="s">
        <v>119</v>
      </c>
      <c r="D37" s="117">
        <v>38764</v>
      </c>
      <c r="E37" s="118" t="s">
        <v>162</v>
      </c>
      <c r="F37" s="116" t="s">
        <v>135</v>
      </c>
      <c r="G37" s="124">
        <v>90</v>
      </c>
      <c r="H37" s="120">
        <v>90</v>
      </c>
      <c r="I37" s="121" t="s">
        <v>136</v>
      </c>
      <c r="J37" s="122">
        <v>16.9</v>
      </c>
      <c r="K37" s="120">
        <v>119</v>
      </c>
      <c r="L37" s="121" t="s">
        <v>136</v>
      </c>
      <c r="M37" s="124">
        <v>95</v>
      </c>
      <c r="N37" s="120">
        <v>100</v>
      </c>
      <c r="O37" s="121" t="s">
        <v>136</v>
      </c>
      <c r="P37" s="122">
        <v>0.31875</v>
      </c>
      <c r="Q37" s="120">
        <v>105</v>
      </c>
      <c r="R37" s="121" t="s">
        <v>136</v>
      </c>
      <c r="S37" s="124">
        <v>1050000</v>
      </c>
      <c r="T37" s="120">
        <v>100.96</v>
      </c>
      <c r="U37" s="121" t="s">
        <v>136</v>
      </c>
    </row>
    <row r="38" spans="1:21" ht="12.75">
      <c r="A38" s="61" t="s">
        <v>24</v>
      </c>
      <c r="B38" s="115" t="s">
        <v>10</v>
      </c>
      <c r="C38" s="116" t="s">
        <v>120</v>
      </c>
      <c r="D38" s="117">
        <v>38453</v>
      </c>
      <c r="E38" s="118" t="s">
        <v>169</v>
      </c>
      <c r="F38" s="116" t="s">
        <v>138</v>
      </c>
      <c r="G38" s="124">
        <v>100</v>
      </c>
      <c r="H38" s="120">
        <v>100</v>
      </c>
      <c r="I38" s="121" t="s">
        <v>136</v>
      </c>
      <c r="J38" s="122">
        <v>23.8</v>
      </c>
      <c r="K38" s="120">
        <v>130</v>
      </c>
      <c r="L38" s="121" t="s">
        <v>136</v>
      </c>
      <c r="M38" s="124">
        <v>97.5</v>
      </c>
      <c r="N38" s="120">
        <v>111.4</v>
      </c>
      <c r="O38" s="121" t="s">
        <v>136</v>
      </c>
      <c r="P38" s="122">
        <v>0.825</v>
      </c>
      <c r="Q38" s="120">
        <v>100.7</v>
      </c>
      <c r="R38" s="121" t="s">
        <v>136</v>
      </c>
      <c r="S38" s="124">
        <v>6360000</v>
      </c>
      <c r="T38" s="120">
        <v>107</v>
      </c>
      <c r="U38" s="121" t="s">
        <v>136</v>
      </c>
    </row>
    <row r="39" spans="1:21" ht="12.75">
      <c r="A39" s="61" t="s">
        <v>24</v>
      </c>
      <c r="B39" s="115" t="s">
        <v>12</v>
      </c>
      <c r="C39" s="116" t="s">
        <v>120</v>
      </c>
      <c r="D39" s="117">
        <v>38516</v>
      </c>
      <c r="E39" s="118" t="s">
        <v>170</v>
      </c>
      <c r="F39" s="116" t="s">
        <v>141</v>
      </c>
      <c r="G39" s="124">
        <v>100</v>
      </c>
      <c r="H39" s="120">
        <v>100</v>
      </c>
      <c r="I39" s="121" t="s">
        <v>136</v>
      </c>
      <c r="J39" s="122">
        <v>32.7</v>
      </c>
      <c r="K39" s="120">
        <v>103.2</v>
      </c>
      <c r="L39" s="121" t="s">
        <v>136</v>
      </c>
      <c r="M39" s="124">
        <v>95</v>
      </c>
      <c r="N39" s="120">
        <v>95</v>
      </c>
      <c r="O39" s="121" t="s">
        <v>136</v>
      </c>
      <c r="P39" s="122">
        <v>0.878</v>
      </c>
      <c r="Q39" s="120">
        <v>96.13</v>
      </c>
      <c r="R39" s="121" t="s">
        <v>136</v>
      </c>
      <c r="S39" s="124">
        <v>5818290</v>
      </c>
      <c r="T39" s="120">
        <v>103.8</v>
      </c>
      <c r="U39" s="121" t="s">
        <v>136</v>
      </c>
    </row>
    <row r="40" spans="1:21" ht="12.75">
      <c r="A40" s="61" t="s">
        <v>24</v>
      </c>
      <c r="B40" s="115" t="s">
        <v>9</v>
      </c>
      <c r="C40" s="116" t="s">
        <v>120</v>
      </c>
      <c r="D40" s="117">
        <v>38764</v>
      </c>
      <c r="E40" s="118" t="s">
        <v>155</v>
      </c>
      <c r="F40" s="116" t="s">
        <v>135</v>
      </c>
      <c r="G40" s="124">
        <v>100</v>
      </c>
      <c r="H40" s="120">
        <v>100</v>
      </c>
      <c r="I40" s="121" t="s">
        <v>136</v>
      </c>
      <c r="J40" s="122">
        <v>14.7</v>
      </c>
      <c r="K40" s="120">
        <v>103.5</v>
      </c>
      <c r="L40" s="121" t="s">
        <v>136</v>
      </c>
      <c r="M40" s="124">
        <v>95</v>
      </c>
      <c r="N40" s="120">
        <v>100</v>
      </c>
      <c r="O40" s="121" t="s">
        <v>136</v>
      </c>
      <c r="P40" s="122">
        <v>0.335</v>
      </c>
      <c r="Q40" s="120">
        <v>110.4</v>
      </c>
      <c r="R40" s="121" t="s">
        <v>136</v>
      </c>
      <c r="S40" s="124">
        <v>1690000</v>
      </c>
      <c r="T40" s="120">
        <v>162.5</v>
      </c>
      <c r="U40" s="121" t="s">
        <v>136</v>
      </c>
    </row>
    <row r="41" spans="1:21" ht="12.75">
      <c r="A41" s="61" t="s">
        <v>25</v>
      </c>
      <c r="B41" s="115" t="s">
        <v>10</v>
      </c>
      <c r="C41" s="116" t="s">
        <v>121</v>
      </c>
      <c r="D41" s="117">
        <v>38453</v>
      </c>
      <c r="E41" s="118" t="s">
        <v>171</v>
      </c>
      <c r="F41" s="116" t="s">
        <v>138</v>
      </c>
      <c r="G41" s="124">
        <v>100</v>
      </c>
      <c r="H41" s="120">
        <v>100</v>
      </c>
      <c r="I41" s="121" t="s">
        <v>136</v>
      </c>
      <c r="J41" s="122">
        <v>23.9</v>
      </c>
      <c r="K41" s="120">
        <v>130.1</v>
      </c>
      <c r="L41" s="121" t="s">
        <v>136</v>
      </c>
      <c r="M41" s="124">
        <v>85</v>
      </c>
      <c r="N41" s="120">
        <v>97.1</v>
      </c>
      <c r="O41" s="121" t="s">
        <v>136</v>
      </c>
      <c r="P41" s="122">
        <v>0.891</v>
      </c>
      <c r="Q41" s="120">
        <v>108.7</v>
      </c>
      <c r="R41" s="121" t="s">
        <v>136</v>
      </c>
      <c r="S41" s="124">
        <v>7300000</v>
      </c>
      <c r="T41" s="120">
        <v>122.9</v>
      </c>
      <c r="U41" s="121" t="s">
        <v>136</v>
      </c>
    </row>
    <row r="42" spans="1:21" ht="12.75">
      <c r="A42" s="61" t="s">
        <v>25</v>
      </c>
      <c r="B42" s="115" t="s">
        <v>12</v>
      </c>
      <c r="C42" s="116" t="s">
        <v>121</v>
      </c>
      <c r="D42" s="117">
        <v>38516</v>
      </c>
      <c r="E42" s="118" t="s">
        <v>172</v>
      </c>
      <c r="F42" s="116" t="s">
        <v>141</v>
      </c>
      <c r="G42" s="124">
        <v>100</v>
      </c>
      <c r="H42" s="120">
        <v>100</v>
      </c>
      <c r="I42" s="121" t="s">
        <v>136</v>
      </c>
      <c r="J42" s="122">
        <v>29.6</v>
      </c>
      <c r="K42" s="120">
        <v>93.4</v>
      </c>
      <c r="L42" s="121" t="s">
        <v>136</v>
      </c>
      <c r="M42" s="124">
        <v>97.5</v>
      </c>
      <c r="N42" s="120">
        <v>97.5</v>
      </c>
      <c r="O42" s="121" t="s">
        <v>136</v>
      </c>
      <c r="P42" s="122">
        <v>0.788</v>
      </c>
      <c r="Q42" s="120">
        <v>96.36</v>
      </c>
      <c r="R42" s="121" t="s">
        <v>136</v>
      </c>
      <c r="S42" s="124">
        <v>5931956</v>
      </c>
      <c r="T42" s="120">
        <v>105.8</v>
      </c>
      <c r="U42" s="121" t="s">
        <v>136</v>
      </c>
    </row>
    <row r="43" spans="1:21" ht="12.75">
      <c r="A43" s="136" t="s">
        <v>25</v>
      </c>
      <c r="B43" s="137" t="s">
        <v>9</v>
      </c>
      <c r="C43" s="138" t="s">
        <v>121</v>
      </c>
      <c r="D43" s="139">
        <v>38764</v>
      </c>
      <c r="E43" s="140" t="s">
        <v>153</v>
      </c>
      <c r="F43" s="138" t="s">
        <v>135</v>
      </c>
      <c r="G43" s="141">
        <v>100</v>
      </c>
      <c r="H43" s="142">
        <v>100</v>
      </c>
      <c r="I43" s="143" t="s">
        <v>136</v>
      </c>
      <c r="J43" s="144">
        <v>15.3</v>
      </c>
      <c r="K43" s="142">
        <v>107.7</v>
      </c>
      <c r="L43" s="143" t="s">
        <v>136</v>
      </c>
      <c r="M43" s="141">
        <v>95</v>
      </c>
      <c r="N43" s="142">
        <v>100</v>
      </c>
      <c r="O43" s="143" t="s">
        <v>136</v>
      </c>
      <c r="P43" s="144">
        <v>0.29475</v>
      </c>
      <c r="Q43" s="142">
        <v>97.12</v>
      </c>
      <c r="R43" s="143" t="s">
        <v>136</v>
      </c>
      <c r="S43" s="145">
        <v>674000</v>
      </c>
      <c r="T43" s="146">
        <v>64.81</v>
      </c>
      <c r="U43" s="147" t="s">
        <v>148</v>
      </c>
    </row>
    <row r="44" spans="1:21" ht="12.75">
      <c r="A44" s="148"/>
      <c r="B44" s="148"/>
      <c r="C44" s="148"/>
      <c r="D44" s="149"/>
      <c r="E44" s="150"/>
      <c r="F44" s="148"/>
      <c r="G44" s="151"/>
      <c r="H44" s="151"/>
      <c r="I44" s="152"/>
      <c r="J44" s="151"/>
      <c r="K44" s="151"/>
      <c r="L44" s="152"/>
      <c r="M44" s="151"/>
      <c r="N44" s="151"/>
      <c r="O44" s="152"/>
      <c r="P44" s="151"/>
      <c r="Q44" s="151"/>
      <c r="R44" s="152"/>
      <c r="S44" s="151"/>
      <c r="T44" s="151"/>
      <c r="U44" s="152"/>
    </row>
    <row r="45" spans="1:21" ht="12.75">
      <c r="A45" s="153" t="s">
        <v>173</v>
      </c>
      <c r="B45" s="153"/>
      <c r="G45" s="63"/>
      <c r="H45" s="63"/>
      <c r="I45" s="100"/>
      <c r="J45" s="63"/>
      <c r="K45" s="63"/>
      <c r="L45" s="100"/>
      <c r="M45" s="63"/>
      <c r="N45" s="63"/>
      <c r="O45" s="100"/>
      <c r="P45" s="63"/>
      <c r="Q45" s="63"/>
      <c r="R45" s="100"/>
      <c r="S45" s="63"/>
      <c r="T45" s="63"/>
      <c r="U45" s="100"/>
    </row>
    <row r="46" spans="1:21" ht="12.75">
      <c r="A46" s="155" t="s">
        <v>136</v>
      </c>
      <c r="B46" s="155" t="s">
        <v>174</v>
      </c>
      <c r="C46" s="154"/>
      <c r="D46" s="154"/>
      <c r="E46" s="154"/>
      <c r="F46" s="154"/>
      <c r="G46" s="156"/>
      <c r="H46" s="156"/>
      <c r="I46" s="157"/>
      <c r="J46" s="156"/>
      <c r="K46" s="156"/>
      <c r="L46" s="157"/>
      <c r="M46" s="156"/>
      <c r="N46" s="156"/>
      <c r="O46" s="157"/>
      <c r="P46" s="156"/>
      <c r="Q46" s="156"/>
      <c r="R46" s="157"/>
      <c r="S46" s="156"/>
      <c r="T46" s="156"/>
      <c r="U46" s="157"/>
    </row>
    <row r="47" spans="1:21" ht="12.75">
      <c r="A47" s="155" t="s">
        <v>146</v>
      </c>
      <c r="B47" s="155" t="s">
        <v>175</v>
      </c>
      <c r="C47" s="154"/>
      <c r="D47" s="154"/>
      <c r="E47" s="154"/>
      <c r="F47" s="154"/>
      <c r="G47" s="156"/>
      <c r="H47" s="156"/>
      <c r="I47" s="157"/>
      <c r="J47" s="156"/>
      <c r="K47" s="156"/>
      <c r="L47" s="157"/>
      <c r="M47" s="156"/>
      <c r="N47" s="156"/>
      <c r="O47" s="157"/>
      <c r="P47" s="156"/>
      <c r="Q47" s="156"/>
      <c r="R47" s="157"/>
      <c r="S47" s="156"/>
      <c r="T47" s="156"/>
      <c r="U47" s="157"/>
    </row>
    <row r="48" spans="1:21" ht="12.75">
      <c r="A48" s="155" t="s">
        <v>139</v>
      </c>
      <c r="B48" s="155" t="s">
        <v>176</v>
      </c>
      <c r="C48" s="154"/>
      <c r="D48" s="154"/>
      <c r="E48" s="154"/>
      <c r="F48" s="154"/>
      <c r="G48" s="156"/>
      <c r="H48" s="156"/>
      <c r="I48" s="157"/>
      <c r="J48" s="156"/>
      <c r="K48" s="156"/>
      <c r="L48" s="157"/>
      <c r="M48" s="156"/>
      <c r="N48" s="156"/>
      <c r="O48" s="157"/>
      <c r="P48" s="156"/>
      <c r="Q48" s="156"/>
      <c r="R48" s="157"/>
      <c r="S48" s="156"/>
      <c r="T48" s="156"/>
      <c r="U48" s="157"/>
    </row>
    <row r="49" spans="1:21" ht="12.75">
      <c r="A49" s="155" t="s">
        <v>148</v>
      </c>
      <c r="B49" s="155" t="s">
        <v>177</v>
      </c>
      <c r="C49" s="154"/>
      <c r="D49" s="154"/>
      <c r="E49" s="154"/>
      <c r="F49" s="154"/>
      <c r="G49" s="156"/>
      <c r="H49" s="156"/>
      <c r="I49" s="157"/>
      <c r="J49" s="156"/>
      <c r="K49" s="156"/>
      <c r="L49" s="157"/>
      <c r="M49" s="156"/>
      <c r="N49" s="156"/>
      <c r="O49" s="157"/>
      <c r="P49" s="156"/>
      <c r="Q49" s="156"/>
      <c r="R49" s="157"/>
      <c r="S49" s="156"/>
      <c r="T49" s="156"/>
      <c r="U49" s="157"/>
    </row>
  </sheetData>
  <mergeCells count="3">
    <mergeCell ref="G3:L3"/>
    <mergeCell ref="M3:R3"/>
    <mergeCell ref="S3:U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H28" sqref="H28"/>
    </sheetView>
  </sheetViews>
  <sheetFormatPr defaultColWidth="9.140625" defaultRowHeight="12.75"/>
  <cols>
    <col min="2" max="2" width="12.00390625" style="0" customWidth="1"/>
    <col min="3" max="3" width="12.140625" style="0" customWidth="1"/>
    <col min="4" max="4" width="12.7109375" style="0" customWidth="1"/>
  </cols>
  <sheetData>
    <row r="1" spans="1:17" ht="15">
      <c r="A1" s="99" t="s">
        <v>216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5">
      <c r="A2" s="99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5.75">
      <c r="A3" s="206" t="s">
        <v>200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38.25">
      <c r="A4" s="158" t="s">
        <v>38</v>
      </c>
      <c r="B4" s="158" t="s">
        <v>58</v>
      </c>
      <c r="C4" s="158" t="s">
        <v>60</v>
      </c>
      <c r="D4" s="158" t="s">
        <v>122</v>
      </c>
      <c r="E4" s="158" t="s">
        <v>59</v>
      </c>
      <c r="F4" s="158" t="s">
        <v>201</v>
      </c>
      <c r="G4" s="158" t="s">
        <v>202</v>
      </c>
      <c r="H4" s="158" t="s">
        <v>203</v>
      </c>
      <c r="I4" s="158" t="s">
        <v>204</v>
      </c>
      <c r="J4" s="158" t="s">
        <v>205</v>
      </c>
      <c r="K4" s="158" t="s">
        <v>206</v>
      </c>
      <c r="L4" s="158" t="s">
        <v>207</v>
      </c>
      <c r="M4" s="158" t="s">
        <v>208</v>
      </c>
      <c r="N4" s="158" t="s">
        <v>209</v>
      </c>
      <c r="O4" s="158" t="s">
        <v>210</v>
      </c>
      <c r="P4" s="158" t="s">
        <v>211</v>
      </c>
      <c r="Q4" s="158" t="s">
        <v>212</v>
      </c>
    </row>
    <row r="5" spans="1:17" ht="12.7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2.75">
      <c r="A6" s="8" t="s">
        <v>8</v>
      </c>
      <c r="B6" s="207" t="s">
        <v>108</v>
      </c>
      <c r="C6" s="208">
        <v>38454</v>
      </c>
      <c r="D6" s="208"/>
      <c r="E6" s="207" t="s">
        <v>138</v>
      </c>
      <c r="F6" s="209"/>
      <c r="G6" s="185">
        <v>26594</v>
      </c>
      <c r="H6" s="185">
        <v>7.68</v>
      </c>
      <c r="I6" s="185">
        <v>0.49</v>
      </c>
      <c r="J6" s="185">
        <v>283</v>
      </c>
      <c r="K6" s="185">
        <v>20.6</v>
      </c>
      <c r="L6" s="185">
        <v>29.4</v>
      </c>
      <c r="M6" s="185">
        <v>601</v>
      </c>
      <c r="N6" s="185">
        <v>0.059</v>
      </c>
      <c r="O6" s="185">
        <v>247</v>
      </c>
      <c r="P6" s="185">
        <v>0.18</v>
      </c>
      <c r="Q6" s="185">
        <v>113</v>
      </c>
    </row>
    <row r="7" spans="1:17" ht="12.75">
      <c r="A7" s="8" t="s">
        <v>13</v>
      </c>
      <c r="B7" s="207" t="s">
        <v>110</v>
      </c>
      <c r="C7" s="208">
        <v>38454</v>
      </c>
      <c r="D7" s="208"/>
      <c r="E7" s="207" t="s">
        <v>138</v>
      </c>
      <c r="F7" s="209"/>
      <c r="G7" s="185">
        <v>25720</v>
      </c>
      <c r="H7" s="185">
        <v>6.15</v>
      </c>
      <c r="I7" s="185">
        <v>0.26</v>
      </c>
      <c r="J7" s="185">
        <v>81.2</v>
      </c>
      <c r="K7" s="185">
        <v>24.3</v>
      </c>
      <c r="L7" s="185">
        <v>56.8</v>
      </c>
      <c r="M7" s="185">
        <v>871</v>
      </c>
      <c r="N7" s="185">
        <v>0.208</v>
      </c>
      <c r="O7" s="185">
        <v>151</v>
      </c>
      <c r="P7" s="185">
        <v>0.18</v>
      </c>
      <c r="Q7" s="185">
        <v>100</v>
      </c>
    </row>
    <row r="8" spans="1:17" ht="12.75">
      <c r="A8" s="8" t="s">
        <v>14</v>
      </c>
      <c r="B8" s="207" t="s">
        <v>111</v>
      </c>
      <c r="C8" s="208">
        <v>38454</v>
      </c>
      <c r="D8" s="208"/>
      <c r="E8" s="207" t="s">
        <v>138</v>
      </c>
      <c r="F8" s="209"/>
      <c r="G8" s="185">
        <v>34523</v>
      </c>
      <c r="H8" s="185">
        <v>10.1</v>
      </c>
      <c r="I8" s="185">
        <v>0.34</v>
      </c>
      <c r="J8" s="185">
        <v>123</v>
      </c>
      <c r="K8" s="185">
        <v>29.9</v>
      </c>
      <c r="L8" s="185">
        <v>47.6</v>
      </c>
      <c r="M8" s="185">
        <v>420</v>
      </c>
      <c r="N8" s="185">
        <v>1.171</v>
      </c>
      <c r="O8" s="185">
        <v>74.7</v>
      </c>
      <c r="P8" s="185">
        <v>0.25</v>
      </c>
      <c r="Q8" s="185">
        <v>131</v>
      </c>
    </row>
    <row r="9" spans="1:17" ht="12.75">
      <c r="A9" s="8" t="s">
        <v>15</v>
      </c>
      <c r="B9" s="207" t="s">
        <v>112</v>
      </c>
      <c r="C9" s="208">
        <v>38454</v>
      </c>
      <c r="D9" s="208"/>
      <c r="E9" s="207" t="s">
        <v>138</v>
      </c>
      <c r="F9" s="209"/>
      <c r="G9" s="185">
        <v>23674</v>
      </c>
      <c r="H9" s="185">
        <v>7.07</v>
      </c>
      <c r="I9" s="185">
        <v>0.38</v>
      </c>
      <c r="J9" s="185">
        <v>94.6</v>
      </c>
      <c r="K9" s="185">
        <v>24.3</v>
      </c>
      <c r="L9" s="185">
        <v>18.9</v>
      </c>
      <c r="M9" s="185">
        <v>689</v>
      </c>
      <c r="N9" s="185">
        <v>0.103</v>
      </c>
      <c r="O9" s="185">
        <v>105</v>
      </c>
      <c r="P9" s="185">
        <v>0.3</v>
      </c>
      <c r="Q9" s="185">
        <v>98.9</v>
      </c>
    </row>
    <row r="10" spans="1:17" ht="12.75">
      <c r="A10" s="8" t="s">
        <v>17</v>
      </c>
      <c r="B10" s="207" t="s">
        <v>114</v>
      </c>
      <c r="C10" s="208">
        <v>38454</v>
      </c>
      <c r="D10" s="208"/>
      <c r="E10" s="207" t="s">
        <v>138</v>
      </c>
      <c r="F10" s="209"/>
      <c r="G10" s="185">
        <v>28283</v>
      </c>
      <c r="H10" s="185">
        <v>8.41</v>
      </c>
      <c r="I10" s="185">
        <v>0.54</v>
      </c>
      <c r="J10" s="185">
        <v>69.6</v>
      </c>
      <c r="K10" s="185">
        <v>49.4</v>
      </c>
      <c r="L10" s="185">
        <v>94.1</v>
      </c>
      <c r="M10" s="185">
        <v>642</v>
      </c>
      <c r="N10" s="185">
        <v>0.101</v>
      </c>
      <c r="O10" s="185">
        <v>62.5</v>
      </c>
      <c r="P10" s="185">
        <v>0.19</v>
      </c>
      <c r="Q10" s="185">
        <v>241</v>
      </c>
    </row>
    <row r="11" spans="1:17" ht="12.75">
      <c r="A11" s="8" t="s">
        <v>18</v>
      </c>
      <c r="B11" s="207" t="s">
        <v>115</v>
      </c>
      <c r="C11" s="208">
        <v>38454</v>
      </c>
      <c r="D11" s="208"/>
      <c r="E11" s="207" t="s">
        <v>138</v>
      </c>
      <c r="F11" s="209"/>
      <c r="G11" s="185">
        <v>15552</v>
      </c>
      <c r="H11" s="185">
        <v>4.2</v>
      </c>
      <c r="I11" s="185">
        <v>0.16</v>
      </c>
      <c r="J11" s="185">
        <v>66.5</v>
      </c>
      <c r="K11" s="185">
        <v>12.4</v>
      </c>
      <c r="L11" s="185">
        <v>12.7</v>
      </c>
      <c r="M11" s="185">
        <v>250</v>
      </c>
      <c r="N11" s="185">
        <v>0.243</v>
      </c>
      <c r="O11" s="185">
        <v>44.3</v>
      </c>
      <c r="P11" s="185">
        <v>0.11</v>
      </c>
      <c r="Q11" s="185">
        <v>50</v>
      </c>
    </row>
    <row r="12" spans="1:17" ht="12.75">
      <c r="A12" s="8" t="s">
        <v>19</v>
      </c>
      <c r="B12" s="207" t="s">
        <v>116</v>
      </c>
      <c r="C12" s="208">
        <v>38454</v>
      </c>
      <c r="D12" s="208"/>
      <c r="E12" s="207" t="s">
        <v>138</v>
      </c>
      <c r="F12" s="209"/>
      <c r="G12" s="185">
        <v>17954</v>
      </c>
      <c r="H12" s="185">
        <v>4.73</v>
      </c>
      <c r="I12" s="185">
        <v>0.34</v>
      </c>
      <c r="J12" s="185">
        <v>203</v>
      </c>
      <c r="K12" s="185">
        <v>22.2</v>
      </c>
      <c r="L12" s="185">
        <v>29.8</v>
      </c>
      <c r="M12" s="185">
        <v>648</v>
      </c>
      <c r="N12" s="185">
        <v>0.117</v>
      </c>
      <c r="O12" s="185">
        <v>269</v>
      </c>
      <c r="P12" s="185">
        <v>0.15</v>
      </c>
      <c r="Q12" s="185">
        <v>213</v>
      </c>
    </row>
    <row r="13" spans="1:17" ht="12.75">
      <c r="A13" s="8" t="s">
        <v>20</v>
      </c>
      <c r="B13" s="207" t="s">
        <v>117</v>
      </c>
      <c r="C13" s="208">
        <v>38454</v>
      </c>
      <c r="D13" s="208"/>
      <c r="E13" s="207" t="s">
        <v>138</v>
      </c>
      <c r="F13" s="209"/>
      <c r="G13" s="185">
        <v>20667</v>
      </c>
      <c r="H13" s="185">
        <v>12</v>
      </c>
      <c r="I13" s="185">
        <v>0.26</v>
      </c>
      <c r="J13" s="185">
        <v>101</v>
      </c>
      <c r="K13" s="185">
        <v>40</v>
      </c>
      <c r="L13" s="185">
        <v>13.3</v>
      </c>
      <c r="M13" s="185">
        <v>1026</v>
      </c>
      <c r="N13" s="185">
        <v>0.066</v>
      </c>
      <c r="O13" s="185">
        <v>95.5</v>
      </c>
      <c r="P13" s="185">
        <v>0.28</v>
      </c>
      <c r="Q13" s="185">
        <v>112</v>
      </c>
    </row>
    <row r="14" spans="1:17" ht="12.75">
      <c r="A14" s="8" t="s">
        <v>21</v>
      </c>
      <c r="B14" s="207" t="s">
        <v>118</v>
      </c>
      <c r="C14" s="208">
        <v>38454</v>
      </c>
      <c r="D14" s="208"/>
      <c r="E14" s="207" t="s">
        <v>138</v>
      </c>
      <c r="F14" s="209"/>
      <c r="G14" s="185">
        <v>17330</v>
      </c>
      <c r="H14" s="185">
        <v>2.93</v>
      </c>
      <c r="I14" s="185">
        <v>0.07</v>
      </c>
      <c r="J14" s="185">
        <v>84.9</v>
      </c>
      <c r="K14" s="185">
        <v>16.7</v>
      </c>
      <c r="L14" s="185">
        <v>4.24</v>
      </c>
      <c r="M14" s="185">
        <v>465</v>
      </c>
      <c r="N14" s="185">
        <v>0.026</v>
      </c>
      <c r="O14" s="185">
        <v>116</v>
      </c>
      <c r="P14" s="185">
        <v>0.11</v>
      </c>
      <c r="Q14" s="185">
        <v>47.6</v>
      </c>
    </row>
    <row r="15" spans="1:17" ht="12.75">
      <c r="A15" s="8" t="s">
        <v>23</v>
      </c>
      <c r="B15" s="207" t="s">
        <v>119</v>
      </c>
      <c r="C15" s="208">
        <v>38453</v>
      </c>
      <c r="D15" s="208"/>
      <c r="E15" s="207" t="s">
        <v>138</v>
      </c>
      <c r="F15" s="209"/>
      <c r="G15" s="185">
        <v>36532</v>
      </c>
      <c r="H15" s="185">
        <v>6.6</v>
      </c>
      <c r="I15" s="185">
        <v>0.98</v>
      </c>
      <c r="J15" s="185">
        <v>89.2</v>
      </c>
      <c r="K15" s="185">
        <v>20.7</v>
      </c>
      <c r="L15" s="185">
        <v>5.21</v>
      </c>
      <c r="M15" s="185">
        <v>210</v>
      </c>
      <c r="N15" s="185">
        <v>0.025</v>
      </c>
      <c r="O15" s="185">
        <v>43.2</v>
      </c>
      <c r="P15" s="185">
        <v>0.29</v>
      </c>
      <c r="Q15" s="185">
        <v>65.8</v>
      </c>
    </row>
    <row r="16" spans="1:17" ht="12.75">
      <c r="A16" s="8" t="s">
        <v>24</v>
      </c>
      <c r="B16" s="207" t="s">
        <v>120</v>
      </c>
      <c r="C16" s="208">
        <v>38453</v>
      </c>
      <c r="D16" s="208"/>
      <c r="E16" s="207" t="s">
        <v>138</v>
      </c>
      <c r="F16" s="209"/>
      <c r="G16" s="185">
        <v>28399</v>
      </c>
      <c r="H16" s="185">
        <v>42.8</v>
      </c>
      <c r="I16" s="185">
        <v>0.14</v>
      </c>
      <c r="J16" s="185">
        <v>125</v>
      </c>
      <c r="K16" s="185">
        <v>31.6</v>
      </c>
      <c r="L16" s="185">
        <v>6.54</v>
      </c>
      <c r="M16" s="185">
        <v>599</v>
      </c>
      <c r="N16" s="185">
        <v>0.023</v>
      </c>
      <c r="O16" s="185">
        <v>106</v>
      </c>
      <c r="P16" s="185">
        <v>0.28</v>
      </c>
      <c r="Q16" s="185">
        <v>53.6</v>
      </c>
    </row>
    <row r="17" spans="1:17" ht="12.75">
      <c r="A17" s="8" t="s">
        <v>25</v>
      </c>
      <c r="B17" s="207" t="s">
        <v>121</v>
      </c>
      <c r="C17" s="208">
        <v>38453</v>
      </c>
      <c r="D17" s="208"/>
      <c r="E17" s="207" t="s">
        <v>138</v>
      </c>
      <c r="F17" s="209"/>
      <c r="G17" s="185">
        <v>34497</v>
      </c>
      <c r="H17" s="185">
        <v>4.82</v>
      </c>
      <c r="I17" s="185">
        <v>0.15</v>
      </c>
      <c r="J17" s="185">
        <v>183</v>
      </c>
      <c r="K17" s="185">
        <v>10.6</v>
      </c>
      <c r="L17" s="185">
        <v>21.2</v>
      </c>
      <c r="M17" s="185">
        <v>1002</v>
      </c>
      <c r="N17" s="185">
        <v>0.006</v>
      </c>
      <c r="O17" s="185">
        <v>35.5</v>
      </c>
      <c r="P17" s="185">
        <v>0.15</v>
      </c>
      <c r="Q17" s="185">
        <v>58.3</v>
      </c>
    </row>
    <row r="18" spans="1:17" ht="12.75">
      <c r="A18" s="210" t="s">
        <v>188</v>
      </c>
      <c r="B18" s="211" t="s">
        <v>189</v>
      </c>
      <c r="C18" s="212">
        <v>38453</v>
      </c>
      <c r="D18" s="212"/>
      <c r="E18" s="211" t="s">
        <v>138</v>
      </c>
      <c r="F18" s="213"/>
      <c r="G18" s="214">
        <v>52811</v>
      </c>
      <c r="H18" s="214">
        <v>6.11</v>
      </c>
      <c r="I18" s="214">
        <v>0.3</v>
      </c>
      <c r="J18" s="214">
        <v>129</v>
      </c>
      <c r="K18" s="214">
        <v>35.7</v>
      </c>
      <c r="L18" s="214">
        <v>26.1</v>
      </c>
      <c r="M18" s="214">
        <v>4655</v>
      </c>
      <c r="N18" s="214">
        <v>0.109</v>
      </c>
      <c r="O18" s="214">
        <v>49.4</v>
      </c>
      <c r="P18" s="214">
        <v>0.28</v>
      </c>
      <c r="Q18" s="214">
        <v>199</v>
      </c>
    </row>
    <row r="19" spans="7:17" ht="12.75"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spans="3:17" ht="12.75">
      <c r="C20" t="s">
        <v>213</v>
      </c>
      <c r="F20" s="215" t="s">
        <v>213</v>
      </c>
      <c r="G20" s="216"/>
      <c r="H20" s="217">
        <v>33</v>
      </c>
      <c r="I20" s="217">
        <v>4.98</v>
      </c>
      <c r="J20" s="217">
        <v>111</v>
      </c>
      <c r="K20" s="217">
        <v>149</v>
      </c>
      <c r="L20" s="217">
        <v>128</v>
      </c>
      <c r="M20" s="216"/>
      <c r="N20" s="217">
        <v>1.06</v>
      </c>
      <c r="O20" s="217">
        <v>48.6</v>
      </c>
      <c r="P20" s="216"/>
      <c r="Q20" s="217">
        <v>459</v>
      </c>
    </row>
    <row r="21" spans="3:17" ht="12.75">
      <c r="C21" t="s">
        <v>214</v>
      </c>
      <c r="F21" s="218" t="s">
        <v>214</v>
      </c>
      <c r="G21" s="219"/>
      <c r="H21" s="220">
        <v>9.79</v>
      </c>
      <c r="I21" s="220">
        <v>0.99</v>
      </c>
      <c r="J21" s="220">
        <v>43.4</v>
      </c>
      <c r="K21" s="220">
        <v>31.6</v>
      </c>
      <c r="L21" s="220">
        <v>35.8</v>
      </c>
      <c r="M21" s="219"/>
      <c r="N21" s="220">
        <v>0.18</v>
      </c>
      <c r="O21" s="220">
        <v>22.7</v>
      </c>
      <c r="P21" s="219"/>
      <c r="Q21" s="220">
        <v>121</v>
      </c>
    </row>
    <row r="22" spans="1:17" ht="12.75">
      <c r="A22" s="135"/>
      <c r="B22" s="135"/>
      <c r="C22" s="135"/>
      <c r="D22" s="135"/>
      <c r="E22" s="135"/>
      <c r="F22" s="135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</row>
    <row r="23" spans="1:17" ht="12.75">
      <c r="A23" s="114"/>
      <c r="B23" s="114"/>
      <c r="C23" s="114"/>
      <c r="D23" s="114"/>
      <c r="E23" s="114"/>
      <c r="F23" s="114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</row>
    <row r="24" spans="1:17" ht="12.75">
      <c r="A24" s="114" t="s">
        <v>215</v>
      </c>
      <c r="B24" s="114"/>
      <c r="C24" s="114"/>
      <c r="D24" s="114"/>
      <c r="E24" s="114"/>
      <c r="F24" s="114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</row>
  </sheetData>
  <conditionalFormatting sqref="O6:O18">
    <cfRule type="cellIs" priority="1" dxfId="10" operator="greaterThanOrEqual" stopIfTrue="1">
      <formula>48.6</formula>
    </cfRule>
    <cfRule type="cellIs" priority="2" dxfId="12" operator="between" stopIfTrue="1">
      <formula>22.7</formula>
      <formula>48.6</formula>
    </cfRule>
  </conditionalFormatting>
  <conditionalFormatting sqref="N6:N18">
    <cfRule type="cellIs" priority="3" dxfId="10" operator="greaterThanOrEqual" stopIfTrue="1">
      <formula>1.06</formula>
    </cfRule>
    <cfRule type="cellIs" priority="4" dxfId="12" operator="between" stopIfTrue="1">
      <formula>0.18</formula>
      <formula>1.06</formula>
    </cfRule>
  </conditionalFormatting>
  <conditionalFormatting sqref="K6:K18">
    <cfRule type="cellIs" priority="5" dxfId="10" operator="greaterThanOrEqual" stopIfTrue="1">
      <formula>149</formula>
    </cfRule>
    <cfRule type="cellIs" priority="6" dxfId="12" operator="between" stopIfTrue="1">
      <formula>31.6</formula>
      <formula>149</formula>
    </cfRule>
  </conditionalFormatting>
  <conditionalFormatting sqref="I6:I18">
    <cfRule type="cellIs" priority="7" dxfId="10" operator="greaterThanOrEqual" stopIfTrue="1">
      <formula>4.98</formula>
    </cfRule>
    <cfRule type="cellIs" priority="8" dxfId="12" operator="between" stopIfTrue="1">
      <formula>0.99</formula>
      <formula>4.98</formula>
    </cfRule>
  </conditionalFormatting>
  <conditionalFormatting sqref="L6:L18">
    <cfRule type="cellIs" priority="9" dxfId="10" operator="greaterThanOrEqual" stopIfTrue="1">
      <formula>128</formula>
    </cfRule>
    <cfRule type="cellIs" priority="10" dxfId="12" operator="between" stopIfTrue="1">
      <formula>35.8</formula>
      <formula>128</formula>
    </cfRule>
  </conditionalFormatting>
  <conditionalFormatting sqref="Q6:Q18">
    <cfRule type="cellIs" priority="11" dxfId="10" operator="greaterThanOrEqual" stopIfTrue="1">
      <formula>459</formula>
    </cfRule>
    <cfRule type="cellIs" priority="12" dxfId="12" operator="between" stopIfTrue="1">
      <formula>121</formula>
      <formula>459</formula>
    </cfRule>
  </conditionalFormatting>
  <conditionalFormatting sqref="H6:H18">
    <cfRule type="cellIs" priority="13" dxfId="10" operator="greaterThanOrEqual" stopIfTrue="1">
      <formula>33</formula>
    </cfRule>
    <cfRule type="cellIs" priority="14" dxfId="12" operator="between" stopIfTrue="1">
      <formula>9.79</formula>
      <formula>33</formula>
    </cfRule>
  </conditionalFormatting>
  <conditionalFormatting sqref="J6:J18">
    <cfRule type="cellIs" priority="15" dxfId="10" operator="greaterThanOrEqual" stopIfTrue="1">
      <formula>111</formula>
    </cfRule>
    <cfRule type="cellIs" priority="16" dxfId="12" operator="between" stopIfTrue="1">
      <formula>43.4</formula>
      <formula>111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SFBRWQCB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BB</cp:lastModifiedBy>
  <dcterms:created xsi:type="dcterms:W3CDTF">2008-12-18T22:10:29Z</dcterms:created>
  <dcterms:modified xsi:type="dcterms:W3CDTF">2009-01-31T00:41:01Z</dcterms:modified>
  <cp:category/>
  <cp:version/>
  <cp:contentType/>
  <cp:contentStatus/>
</cp:coreProperties>
</file>