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<sst xmlns="http://schemas.openxmlformats.org/spreadsheetml/2006/main" count="119" uniqueCount="101">
  <si>
    <t>Metric Score</t>
  </si>
  <si>
    <t>N_Coleop_T</t>
  </si>
  <si>
    <t>N_EPT_T</t>
  </si>
  <si>
    <t>N_Pred_T</t>
  </si>
  <si>
    <t>P_CFCG_I</t>
  </si>
  <si>
    <t>P_Int_I</t>
  </si>
  <si>
    <t>P_NonIns_T</t>
  </si>
  <si>
    <t>P_Tol_T</t>
  </si>
  <si>
    <t>All Sites</t>
  </si>
  <si>
    <t>&gt;5</t>
  </si>
  <si>
    <t>&gt;17</t>
  </si>
  <si>
    <t>16-17</t>
  </si>
  <si>
    <t>13-14</t>
  </si>
  <si>
    <t>0-1</t>
  </si>
  <si>
    <t>11-12</t>
  </si>
  <si>
    <t>9-10</t>
  </si>
  <si>
    <t>7-8</t>
  </si>
  <si>
    <t>5-6</t>
  </si>
  <si>
    <t>2-3</t>
  </si>
  <si>
    <t>&gt;12</t>
  </si>
  <si>
    <t>0-3</t>
  </si>
  <si>
    <t>0-59</t>
  </si>
  <si>
    <t>60-63</t>
  </si>
  <si>
    <t>64-67</t>
  </si>
  <si>
    <t>68-71</t>
  </si>
  <si>
    <t>72-75</t>
  </si>
  <si>
    <t>76-80</t>
  </si>
  <si>
    <t>81-84</t>
  </si>
  <si>
    <t>85-88</t>
  </si>
  <si>
    <t>89-92</t>
  </si>
  <si>
    <t>93-96</t>
  </si>
  <si>
    <t>97-100</t>
  </si>
  <si>
    <t>25-100</t>
  </si>
  <si>
    <t>23-24</t>
  </si>
  <si>
    <t>21-22</t>
  </si>
  <si>
    <t>19-20</t>
  </si>
  <si>
    <t>16-18</t>
  </si>
  <si>
    <t>13-15</t>
  </si>
  <si>
    <t>0-8</t>
  </si>
  <si>
    <t>13-17</t>
  </si>
  <si>
    <t>18-21</t>
  </si>
  <si>
    <t>22-25</t>
  </si>
  <si>
    <t>26-29</t>
  </si>
  <si>
    <t>30-34</t>
  </si>
  <si>
    <t>35-38</t>
  </si>
  <si>
    <t>39-42</t>
  </si>
  <si>
    <t>43-46</t>
  </si>
  <si>
    <t>47-100</t>
  </si>
  <si>
    <t>9-12</t>
  </si>
  <si>
    <t>0-4</t>
  </si>
  <si>
    <t>13-16</t>
  </si>
  <si>
    <t>17-19</t>
  </si>
  <si>
    <t>20-22</t>
  </si>
  <si>
    <t>23-25</t>
  </si>
  <si>
    <t>30-33</t>
  </si>
  <si>
    <t>34-37</t>
  </si>
  <si>
    <t>38-100</t>
  </si>
  <si>
    <t>5-8</t>
  </si>
  <si>
    <t>Site Id</t>
  </si>
  <si>
    <t>N_Coleop_T Score</t>
  </si>
  <si>
    <t>N_EPT_T Score</t>
  </si>
  <si>
    <t>N_Pred_T Score</t>
  </si>
  <si>
    <t>P_CFCG_I Score</t>
  </si>
  <si>
    <t>P_Int_I Score</t>
  </si>
  <si>
    <t>P_NonIns_T Score</t>
  </si>
  <si>
    <t>P_Tol_T Score</t>
  </si>
  <si>
    <t>As19</t>
  </si>
  <si>
    <t>Ch6</t>
  </si>
  <si>
    <t>Cc2</t>
  </si>
  <si>
    <t>Cc2dup</t>
  </si>
  <si>
    <t>Cc3</t>
  </si>
  <si>
    <t>Lch18</t>
  </si>
  <si>
    <t>Lv13</t>
  </si>
  <si>
    <t>Lv 5</t>
  </si>
  <si>
    <t>Lv5dup</t>
  </si>
  <si>
    <t>L v9</t>
  </si>
  <si>
    <t>Mc1</t>
  </si>
  <si>
    <t>Mc 12</t>
  </si>
  <si>
    <t>Md7</t>
  </si>
  <si>
    <t>Pc08</t>
  </si>
  <si>
    <t>Sc14</t>
  </si>
  <si>
    <t>Sk16</t>
  </si>
  <si>
    <t>Tr17</t>
  </si>
  <si>
    <t>Preliminary IBI score</t>
  </si>
  <si>
    <t>Final IBI Score</t>
  </si>
  <si>
    <t>IBI Score Rankings</t>
  </si>
  <si>
    <t>very poor</t>
  </si>
  <si>
    <t>0-20</t>
  </si>
  <si>
    <t>poor</t>
  </si>
  <si>
    <t>20-40</t>
  </si>
  <si>
    <t>fair</t>
  </si>
  <si>
    <t>40-60</t>
  </si>
  <si>
    <t xml:space="preserve">good </t>
  </si>
  <si>
    <t>60-80</t>
  </si>
  <si>
    <t>very good</t>
  </si>
  <si>
    <t>80-100</t>
  </si>
  <si>
    <t>IBI Ranking</t>
  </si>
  <si>
    <t>Good</t>
  </si>
  <si>
    <t>Fair</t>
  </si>
  <si>
    <t>Poor</t>
  </si>
  <si>
    <t>Very Poor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</si>
</sst>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16" fontId="7" fillId="0" borderId="3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3" fillId="2" borderId="4" xfId="0" applyNumberFormat="1" applyFont="1" applyFill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6" fillId="0" borderId="12" xfId="0" applyFont="1" applyBorder="1" applyAlignment="1">
      <alignment/>
    </xf>
    <xf numFmtId="0" fontId="3" fillId="2" borderId="16" xfId="0" applyFont="1" applyFill="1" applyBorder="1" applyAlignment="1">
      <alignment horizontal="center" wrapText="1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6" xfId="0" applyFont="1" applyBorder="1" applyAlignment="1">
      <alignment horizontal="justify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6" fillId="2" borderId="19" xfId="0" applyFont="1" applyFill="1" applyBorder="1" applyAlignment="1">
      <alignment/>
    </xf>
    <xf numFmtId="0" fontId="0" fillId="2" borderId="2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7">
      <selection activeCell="B26" sqref="B26:K27"/>
    </sheetView>
  </sheetViews>
  <sheetFormatPr defaultColWidth="9.140625" defaultRowHeight="12.75"/>
  <cols>
    <col min="1" max="1" width="8.28125" style="0" customWidth="1"/>
    <col min="2" max="2" width="14.140625" style="0" customWidth="1"/>
    <col min="3" max="3" width="14.7109375" style="0" customWidth="1"/>
    <col min="4" max="4" width="14.140625" style="9" customWidth="1"/>
    <col min="5" max="5" width="16.421875" style="9" customWidth="1"/>
    <col min="6" max="6" width="10.8515625" style="9" customWidth="1"/>
    <col min="7" max="7" width="12.8515625" style="9" customWidth="1"/>
    <col min="8" max="8" width="13.421875" style="9" customWidth="1"/>
    <col min="9" max="9" width="12.7109375" style="0" customWidth="1"/>
    <col min="11" max="11" width="11.7109375" style="0" customWidth="1"/>
  </cols>
  <sheetData>
    <row r="1" spans="1:11" ht="15.75" thickBot="1" thickTop="1">
      <c r="A1" s="40" t="s">
        <v>0</v>
      </c>
      <c r="B1" s="1" t="s">
        <v>1</v>
      </c>
      <c r="C1" s="1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0" t="s">
        <v>7</v>
      </c>
      <c r="J1" s="42" t="s">
        <v>85</v>
      </c>
      <c r="K1" s="43"/>
    </row>
    <row r="2" spans="1:11" ht="15.75" thickBot="1" thickTop="1">
      <c r="A2" s="41"/>
      <c r="B2" s="17" t="s">
        <v>8</v>
      </c>
      <c r="C2" s="18">
        <v>6</v>
      </c>
      <c r="D2" s="19" t="s">
        <v>8</v>
      </c>
      <c r="E2" s="18">
        <v>6</v>
      </c>
      <c r="F2" s="18">
        <v>6</v>
      </c>
      <c r="G2" s="20" t="s">
        <v>8</v>
      </c>
      <c r="H2" s="21" t="s">
        <v>8</v>
      </c>
      <c r="I2" s="2"/>
      <c r="J2" s="32" t="s">
        <v>86</v>
      </c>
      <c r="K2" s="32" t="s">
        <v>87</v>
      </c>
    </row>
    <row r="3" spans="1:11" ht="15.75" thickBot="1">
      <c r="A3" s="14">
        <v>10</v>
      </c>
      <c r="B3" s="22" t="s">
        <v>9</v>
      </c>
      <c r="C3" s="23" t="s">
        <v>10</v>
      </c>
      <c r="D3" s="24" t="s">
        <v>19</v>
      </c>
      <c r="E3" s="25" t="s">
        <v>21</v>
      </c>
      <c r="F3" s="25" t="s">
        <v>32</v>
      </c>
      <c r="G3" s="24" t="s">
        <v>38</v>
      </c>
      <c r="H3" s="25" t="s">
        <v>49</v>
      </c>
      <c r="J3" s="32" t="s">
        <v>88</v>
      </c>
      <c r="K3" s="32" t="s">
        <v>89</v>
      </c>
    </row>
    <row r="4" spans="1:11" ht="15.75" thickBot="1">
      <c r="A4" s="15">
        <v>9</v>
      </c>
      <c r="B4" s="12"/>
      <c r="C4" s="7" t="s">
        <v>11</v>
      </c>
      <c r="D4" s="4">
        <v>12</v>
      </c>
      <c r="E4" s="5" t="s">
        <v>22</v>
      </c>
      <c r="F4" s="5" t="s">
        <v>33</v>
      </c>
      <c r="G4" s="11" t="s">
        <v>48</v>
      </c>
      <c r="H4" s="7" t="s">
        <v>57</v>
      </c>
      <c r="J4" s="32" t="s">
        <v>90</v>
      </c>
      <c r="K4" s="32" t="s">
        <v>91</v>
      </c>
    </row>
    <row r="5" spans="1:11" ht="15.75" thickBot="1">
      <c r="A5" s="15">
        <v>8</v>
      </c>
      <c r="B5" s="12">
        <v>5</v>
      </c>
      <c r="C5" s="7">
        <v>15</v>
      </c>
      <c r="D5" s="4">
        <v>11</v>
      </c>
      <c r="E5" s="5" t="s">
        <v>23</v>
      </c>
      <c r="F5" s="5" t="s">
        <v>34</v>
      </c>
      <c r="G5" s="4" t="s">
        <v>39</v>
      </c>
      <c r="H5" s="7" t="s">
        <v>48</v>
      </c>
      <c r="J5" s="32" t="s">
        <v>92</v>
      </c>
      <c r="K5" s="32" t="s">
        <v>93</v>
      </c>
    </row>
    <row r="6" spans="1:11" ht="15.75" thickBot="1">
      <c r="A6" s="15">
        <v>7</v>
      </c>
      <c r="B6" s="12">
        <v>4</v>
      </c>
      <c r="C6" s="7" t="s">
        <v>12</v>
      </c>
      <c r="D6" s="4">
        <v>10</v>
      </c>
      <c r="E6" s="5" t="s">
        <v>24</v>
      </c>
      <c r="F6" s="5" t="s">
        <v>35</v>
      </c>
      <c r="G6" s="4" t="s">
        <v>40</v>
      </c>
      <c r="H6" s="5" t="s">
        <v>50</v>
      </c>
      <c r="J6" s="32" t="s">
        <v>94</v>
      </c>
      <c r="K6" s="32" t="s">
        <v>95</v>
      </c>
    </row>
    <row r="7" spans="1:8" ht="15.75" thickBot="1">
      <c r="A7" s="15">
        <v>6</v>
      </c>
      <c r="B7" s="12"/>
      <c r="C7" s="7" t="s">
        <v>14</v>
      </c>
      <c r="D7" s="4">
        <v>9</v>
      </c>
      <c r="E7" s="5" t="s">
        <v>25</v>
      </c>
      <c r="F7" s="5" t="s">
        <v>36</v>
      </c>
      <c r="G7" s="4" t="s">
        <v>41</v>
      </c>
      <c r="H7" s="5" t="s">
        <v>51</v>
      </c>
    </row>
    <row r="8" spans="1:8" ht="15.75" thickBot="1">
      <c r="A8" s="15">
        <v>5</v>
      </c>
      <c r="B8" s="12">
        <v>3</v>
      </c>
      <c r="C8" s="7" t="s">
        <v>15</v>
      </c>
      <c r="D8" s="4">
        <v>8</v>
      </c>
      <c r="E8" s="5" t="s">
        <v>26</v>
      </c>
      <c r="F8" s="5" t="s">
        <v>37</v>
      </c>
      <c r="G8" s="4" t="s">
        <v>42</v>
      </c>
      <c r="H8" s="5" t="s">
        <v>52</v>
      </c>
    </row>
    <row r="9" spans="1:8" ht="15.75" thickBot="1">
      <c r="A9" s="15">
        <v>4</v>
      </c>
      <c r="B9" s="12">
        <v>2</v>
      </c>
      <c r="C9" s="7" t="s">
        <v>16</v>
      </c>
      <c r="D9" s="4">
        <v>7</v>
      </c>
      <c r="E9" s="5" t="s">
        <v>27</v>
      </c>
      <c r="F9" s="6">
        <v>39367</v>
      </c>
      <c r="G9" s="4" t="s">
        <v>43</v>
      </c>
      <c r="H9" s="5" t="s">
        <v>53</v>
      </c>
    </row>
    <row r="10" spans="1:8" ht="15.75" thickBot="1">
      <c r="A10" s="15">
        <v>3</v>
      </c>
      <c r="B10" s="12"/>
      <c r="C10" s="7" t="s">
        <v>17</v>
      </c>
      <c r="D10" s="4">
        <v>6</v>
      </c>
      <c r="E10" s="5" t="s">
        <v>28</v>
      </c>
      <c r="F10" s="6">
        <v>39272</v>
      </c>
      <c r="G10" s="4" t="s">
        <v>44</v>
      </c>
      <c r="H10" s="5" t="s">
        <v>42</v>
      </c>
    </row>
    <row r="11" spans="1:8" ht="15.75" thickBot="1">
      <c r="A11" s="15">
        <v>2</v>
      </c>
      <c r="B11" s="12">
        <v>1</v>
      </c>
      <c r="C11" s="7">
        <v>4</v>
      </c>
      <c r="D11" s="4">
        <v>5</v>
      </c>
      <c r="E11" s="5" t="s">
        <v>29</v>
      </c>
      <c r="F11" s="6">
        <v>39178</v>
      </c>
      <c r="G11" s="4" t="s">
        <v>45</v>
      </c>
      <c r="H11" s="5" t="s">
        <v>54</v>
      </c>
    </row>
    <row r="12" spans="1:8" ht="15.75" thickBot="1">
      <c r="A12" s="15">
        <v>1</v>
      </c>
      <c r="B12" s="12"/>
      <c r="C12" s="7" t="s">
        <v>18</v>
      </c>
      <c r="D12" s="4">
        <v>4</v>
      </c>
      <c r="E12" s="5" t="s">
        <v>30</v>
      </c>
      <c r="F12" s="6">
        <v>39085</v>
      </c>
      <c r="G12" s="4" t="s">
        <v>46</v>
      </c>
      <c r="H12" s="5" t="s">
        <v>55</v>
      </c>
    </row>
    <row r="13" spans="1:8" ht="15.75" thickBot="1">
      <c r="A13" s="16">
        <v>0</v>
      </c>
      <c r="B13" s="12">
        <v>0</v>
      </c>
      <c r="C13" s="7" t="s">
        <v>13</v>
      </c>
      <c r="D13" s="4" t="s">
        <v>20</v>
      </c>
      <c r="E13" s="5" t="s">
        <v>31</v>
      </c>
      <c r="F13" s="5">
        <v>0</v>
      </c>
      <c r="G13" s="4" t="s">
        <v>47</v>
      </c>
      <c r="H13" s="5" t="s">
        <v>56</v>
      </c>
    </row>
    <row r="14" ht="13.5" thickBot="1"/>
    <row r="15" spans="1:11" ht="42.75">
      <c r="A15" s="27" t="s">
        <v>58</v>
      </c>
      <c r="B15" s="28" t="s">
        <v>59</v>
      </c>
      <c r="C15" s="28" t="s">
        <v>60</v>
      </c>
      <c r="D15" s="29" t="s">
        <v>61</v>
      </c>
      <c r="E15" s="29" t="s">
        <v>62</v>
      </c>
      <c r="F15" s="29" t="s">
        <v>63</v>
      </c>
      <c r="G15" s="30" t="s">
        <v>64</v>
      </c>
      <c r="H15" s="31" t="s">
        <v>65</v>
      </c>
      <c r="I15" s="31" t="s">
        <v>83</v>
      </c>
      <c r="J15" s="31" t="s">
        <v>84</v>
      </c>
      <c r="K15" s="31" t="s">
        <v>96</v>
      </c>
    </row>
    <row r="16" spans="1:18" ht="15.75">
      <c r="A16" s="38" t="s">
        <v>66</v>
      </c>
      <c r="B16" s="32">
        <v>5</v>
      </c>
      <c r="C16" s="33">
        <v>6</v>
      </c>
      <c r="D16" s="32">
        <v>8</v>
      </c>
      <c r="E16" s="33">
        <v>9</v>
      </c>
      <c r="F16" s="32">
        <v>7</v>
      </c>
      <c r="G16" s="33">
        <v>5</v>
      </c>
      <c r="H16" s="33">
        <v>5</v>
      </c>
      <c r="I16" s="34">
        <f>SUM(B16:H16)</f>
        <v>45</v>
      </c>
      <c r="J16" s="35">
        <f>I16*1.42857</f>
        <v>64.28564999999999</v>
      </c>
      <c r="K16" s="13" t="s">
        <v>97</v>
      </c>
      <c r="L16" s="26"/>
      <c r="O16" s="26"/>
      <c r="P16" s="26"/>
      <c r="Q16" s="26"/>
      <c r="R16" s="26"/>
    </row>
    <row r="17" spans="1:18" ht="15.75">
      <c r="A17" s="39" t="s">
        <v>67</v>
      </c>
      <c r="B17" s="32">
        <v>4</v>
      </c>
      <c r="C17" s="36">
        <v>3</v>
      </c>
      <c r="D17" s="32">
        <v>2</v>
      </c>
      <c r="E17" s="36">
        <v>10</v>
      </c>
      <c r="F17" s="32">
        <v>10</v>
      </c>
      <c r="G17" s="36">
        <v>7</v>
      </c>
      <c r="H17" s="36">
        <v>2</v>
      </c>
      <c r="I17" s="34">
        <f aca="true" t="shared" si="0" ref="I17:I32">SUM(B17:H17)</f>
        <v>38</v>
      </c>
      <c r="J17" s="35">
        <f aca="true" t="shared" si="1" ref="J17:J32">I17*1.42857</f>
        <v>54.28565999999999</v>
      </c>
      <c r="K17" s="13" t="s">
        <v>98</v>
      </c>
      <c r="L17" s="3"/>
      <c r="O17" s="3"/>
      <c r="P17" s="3"/>
      <c r="Q17" s="3"/>
      <c r="R17" s="3"/>
    </row>
    <row r="18" spans="1:18" ht="15.75">
      <c r="A18" s="39" t="s">
        <v>68</v>
      </c>
      <c r="B18" s="32">
        <v>2</v>
      </c>
      <c r="C18" s="36">
        <v>4</v>
      </c>
      <c r="D18" s="32">
        <v>1</v>
      </c>
      <c r="E18" s="36">
        <v>4</v>
      </c>
      <c r="F18" s="32">
        <v>2</v>
      </c>
      <c r="G18" s="36">
        <v>3</v>
      </c>
      <c r="H18" s="36">
        <v>3</v>
      </c>
      <c r="I18" s="34">
        <f t="shared" si="0"/>
        <v>19</v>
      </c>
      <c r="J18" s="35">
        <f t="shared" si="1"/>
        <v>27.142829999999996</v>
      </c>
      <c r="K18" s="13" t="s">
        <v>99</v>
      </c>
      <c r="L18" s="3"/>
      <c r="O18" s="3"/>
      <c r="P18" s="3"/>
      <c r="Q18" s="3"/>
      <c r="R18" s="3"/>
    </row>
    <row r="19" spans="1:17" ht="15.75">
      <c r="A19" s="39" t="s">
        <v>69</v>
      </c>
      <c r="B19" s="36">
        <v>4</v>
      </c>
      <c r="C19" s="32">
        <v>4</v>
      </c>
      <c r="D19" s="36">
        <v>1</v>
      </c>
      <c r="E19" s="36">
        <v>5</v>
      </c>
      <c r="F19" s="36">
        <v>3</v>
      </c>
      <c r="G19" s="36">
        <v>5</v>
      </c>
      <c r="H19" s="36">
        <v>3</v>
      </c>
      <c r="I19" s="34">
        <f t="shared" si="0"/>
        <v>25</v>
      </c>
      <c r="J19" s="35">
        <f t="shared" si="1"/>
        <v>35.71425</v>
      </c>
      <c r="K19" s="13" t="s">
        <v>99</v>
      </c>
      <c r="N19" s="3"/>
      <c r="O19" s="3"/>
      <c r="P19" s="3"/>
      <c r="Q19" s="3"/>
    </row>
    <row r="20" spans="1:18" ht="15.75">
      <c r="A20" s="39" t="s">
        <v>70</v>
      </c>
      <c r="B20" s="32">
        <v>4</v>
      </c>
      <c r="C20" s="36">
        <v>5</v>
      </c>
      <c r="D20" s="32">
        <v>1</v>
      </c>
      <c r="E20" s="36">
        <v>8</v>
      </c>
      <c r="F20" s="32">
        <v>10</v>
      </c>
      <c r="G20" s="37">
        <v>8</v>
      </c>
      <c r="H20" s="36">
        <v>6</v>
      </c>
      <c r="I20" s="34">
        <f t="shared" si="0"/>
        <v>42</v>
      </c>
      <c r="J20" s="35">
        <f t="shared" si="1"/>
        <v>59.999939999999995</v>
      </c>
      <c r="K20" s="13" t="s">
        <v>97</v>
      </c>
      <c r="L20" s="3"/>
      <c r="O20" s="3"/>
      <c r="P20" s="3"/>
      <c r="Q20" s="3"/>
      <c r="R20" s="3"/>
    </row>
    <row r="21" spans="1:18" ht="15.75">
      <c r="A21" s="39" t="s">
        <v>71</v>
      </c>
      <c r="B21" s="32">
        <v>4</v>
      </c>
      <c r="C21" s="36">
        <v>6</v>
      </c>
      <c r="D21" s="32">
        <v>10</v>
      </c>
      <c r="E21" s="36">
        <v>4</v>
      </c>
      <c r="F21" s="32">
        <v>3</v>
      </c>
      <c r="G21" s="37">
        <v>6</v>
      </c>
      <c r="H21" s="36">
        <v>5</v>
      </c>
      <c r="I21" s="34">
        <f t="shared" si="0"/>
        <v>38</v>
      </c>
      <c r="J21" s="35">
        <f t="shared" si="1"/>
        <v>54.28565999999999</v>
      </c>
      <c r="K21" s="13" t="s">
        <v>98</v>
      </c>
      <c r="L21" s="3"/>
      <c r="O21" s="3"/>
      <c r="P21" s="3"/>
      <c r="Q21" s="3"/>
      <c r="R21" s="3"/>
    </row>
    <row r="22" spans="1:18" ht="15.75">
      <c r="A22" s="39" t="s">
        <v>72</v>
      </c>
      <c r="B22" s="32">
        <v>0</v>
      </c>
      <c r="C22" s="36">
        <v>0</v>
      </c>
      <c r="D22" s="32">
        <v>1</v>
      </c>
      <c r="E22" s="36">
        <v>2</v>
      </c>
      <c r="F22" s="32">
        <v>0</v>
      </c>
      <c r="G22" s="37">
        <v>2</v>
      </c>
      <c r="H22" s="36">
        <v>3</v>
      </c>
      <c r="I22" s="34">
        <f t="shared" si="0"/>
        <v>8</v>
      </c>
      <c r="J22" s="35">
        <f t="shared" si="1"/>
        <v>11.42856</v>
      </c>
      <c r="K22" s="13" t="s">
        <v>100</v>
      </c>
      <c r="L22" s="3"/>
      <c r="O22" s="3"/>
      <c r="P22" s="3"/>
      <c r="Q22" s="3"/>
      <c r="R22" s="3"/>
    </row>
    <row r="23" spans="1:18" ht="15.75">
      <c r="A23" s="39" t="s">
        <v>73</v>
      </c>
      <c r="B23" s="32">
        <v>0</v>
      </c>
      <c r="C23" s="36">
        <v>3</v>
      </c>
      <c r="D23" s="32">
        <v>2</v>
      </c>
      <c r="E23" s="36">
        <v>1</v>
      </c>
      <c r="F23" s="32">
        <v>0</v>
      </c>
      <c r="G23" s="37">
        <v>4</v>
      </c>
      <c r="H23" s="36">
        <v>2</v>
      </c>
      <c r="I23" s="34">
        <f t="shared" si="0"/>
        <v>12</v>
      </c>
      <c r="J23" s="35">
        <f t="shared" si="1"/>
        <v>17.14284</v>
      </c>
      <c r="K23" s="13" t="s">
        <v>100</v>
      </c>
      <c r="L23" s="3"/>
      <c r="O23" s="3"/>
      <c r="P23" s="3"/>
      <c r="Q23" s="3"/>
      <c r="R23" s="3"/>
    </row>
    <row r="24" spans="1:17" ht="15.75">
      <c r="A24" s="39" t="s">
        <v>74</v>
      </c>
      <c r="B24" s="36">
        <v>0</v>
      </c>
      <c r="C24" s="36">
        <v>3</v>
      </c>
      <c r="D24" s="36">
        <v>1</v>
      </c>
      <c r="E24" s="36">
        <v>2</v>
      </c>
      <c r="F24" s="36">
        <v>0</v>
      </c>
      <c r="G24" s="36">
        <v>4</v>
      </c>
      <c r="H24" s="36">
        <v>3</v>
      </c>
      <c r="I24" s="34">
        <f t="shared" si="0"/>
        <v>13</v>
      </c>
      <c r="J24" s="35">
        <f t="shared" si="1"/>
        <v>18.57141</v>
      </c>
      <c r="K24" s="13" t="s">
        <v>100</v>
      </c>
      <c r="N24" s="3"/>
      <c r="O24" s="3"/>
      <c r="P24" s="3"/>
      <c r="Q24" s="3"/>
    </row>
    <row r="25" spans="1:18" ht="15.75">
      <c r="A25" s="39" t="s">
        <v>75</v>
      </c>
      <c r="B25" s="32">
        <v>4</v>
      </c>
      <c r="C25" s="36">
        <v>3</v>
      </c>
      <c r="D25" s="32">
        <v>3</v>
      </c>
      <c r="E25" s="36">
        <v>4</v>
      </c>
      <c r="F25" s="32">
        <v>3</v>
      </c>
      <c r="G25" s="36">
        <v>4</v>
      </c>
      <c r="H25" s="36">
        <v>3</v>
      </c>
      <c r="I25" s="34">
        <f t="shared" si="0"/>
        <v>24</v>
      </c>
      <c r="J25" s="35">
        <f t="shared" si="1"/>
        <v>34.28568</v>
      </c>
      <c r="K25" s="13" t="s">
        <v>99</v>
      </c>
      <c r="L25" s="3"/>
      <c r="O25" s="3"/>
      <c r="P25" s="3"/>
      <c r="Q25" s="3"/>
      <c r="R25" s="3"/>
    </row>
    <row r="26" spans="1:18" ht="15.75">
      <c r="A26" s="39" t="s">
        <v>76</v>
      </c>
      <c r="B26" s="32">
        <v>2</v>
      </c>
      <c r="C26" s="36">
        <v>2</v>
      </c>
      <c r="D26" s="32">
        <v>2</v>
      </c>
      <c r="E26" s="36">
        <v>10</v>
      </c>
      <c r="F26" s="32">
        <v>0</v>
      </c>
      <c r="G26" s="36">
        <v>2</v>
      </c>
      <c r="H26" s="36">
        <v>0</v>
      </c>
      <c r="I26" s="34">
        <f t="shared" si="0"/>
        <v>18</v>
      </c>
      <c r="J26" s="35">
        <f t="shared" si="1"/>
        <v>25.71426</v>
      </c>
      <c r="K26" s="13" t="s">
        <v>99</v>
      </c>
      <c r="L26" s="3"/>
      <c r="O26" s="3"/>
      <c r="P26" s="3"/>
      <c r="Q26" s="3"/>
      <c r="R26" s="3"/>
    </row>
    <row r="27" spans="1:18" ht="15.75">
      <c r="A27" s="39" t="s">
        <v>77</v>
      </c>
      <c r="B27" s="32">
        <v>2</v>
      </c>
      <c r="C27" s="36">
        <v>3</v>
      </c>
      <c r="D27" s="32">
        <v>3</v>
      </c>
      <c r="E27" s="36">
        <v>2</v>
      </c>
      <c r="F27" s="32">
        <v>0</v>
      </c>
      <c r="G27" s="36">
        <v>2</v>
      </c>
      <c r="H27" s="36">
        <v>2</v>
      </c>
      <c r="I27" s="34">
        <f t="shared" si="0"/>
        <v>14</v>
      </c>
      <c r="J27" s="35">
        <f t="shared" si="1"/>
        <v>19.999979999999997</v>
      </c>
      <c r="K27" s="13" t="s">
        <v>99</v>
      </c>
      <c r="L27" s="3"/>
      <c r="O27" s="3"/>
      <c r="P27" s="3"/>
      <c r="Q27" s="3"/>
      <c r="R27" s="3"/>
    </row>
    <row r="28" spans="1:18" ht="15.75">
      <c r="A28" s="39" t="s">
        <v>78</v>
      </c>
      <c r="B28" s="32">
        <v>0</v>
      </c>
      <c r="C28" s="36">
        <v>0</v>
      </c>
      <c r="D28" s="32">
        <v>0</v>
      </c>
      <c r="E28" s="36">
        <v>10</v>
      </c>
      <c r="F28" s="32">
        <v>0</v>
      </c>
      <c r="G28" s="36">
        <v>0</v>
      </c>
      <c r="H28" s="36">
        <v>0</v>
      </c>
      <c r="I28" s="34">
        <f t="shared" si="0"/>
        <v>10</v>
      </c>
      <c r="J28" s="35">
        <f t="shared" si="1"/>
        <v>14.285699999999999</v>
      </c>
      <c r="K28" s="13" t="s">
        <v>100</v>
      </c>
      <c r="L28" s="3"/>
      <c r="O28" s="3"/>
      <c r="P28" s="3"/>
      <c r="Q28" s="3"/>
      <c r="R28" s="3"/>
    </row>
    <row r="29" spans="1:18" ht="15.75">
      <c r="A29" s="39" t="s">
        <v>79</v>
      </c>
      <c r="B29" s="32">
        <v>2</v>
      </c>
      <c r="C29" s="36">
        <v>4</v>
      </c>
      <c r="D29" s="32">
        <v>3</v>
      </c>
      <c r="E29" s="36">
        <v>6</v>
      </c>
      <c r="F29" s="32">
        <v>1</v>
      </c>
      <c r="G29" s="36">
        <v>6</v>
      </c>
      <c r="H29" s="36">
        <v>6</v>
      </c>
      <c r="I29" s="34">
        <f t="shared" si="0"/>
        <v>28</v>
      </c>
      <c r="J29" s="35">
        <f t="shared" si="1"/>
        <v>39.999959999999994</v>
      </c>
      <c r="K29" s="13" t="s">
        <v>98</v>
      </c>
      <c r="L29" s="3"/>
      <c r="O29" s="3"/>
      <c r="P29" s="3"/>
      <c r="Q29" s="3"/>
      <c r="R29" s="3"/>
    </row>
    <row r="30" spans="1:18" ht="15.75">
      <c r="A30" s="39" t="s">
        <v>80</v>
      </c>
      <c r="B30" s="32">
        <v>8</v>
      </c>
      <c r="C30" s="36">
        <v>7</v>
      </c>
      <c r="D30" s="32">
        <v>5</v>
      </c>
      <c r="E30" s="36">
        <v>6</v>
      </c>
      <c r="F30" s="32">
        <v>4</v>
      </c>
      <c r="G30" s="36">
        <v>8</v>
      </c>
      <c r="H30" s="36">
        <v>6</v>
      </c>
      <c r="I30" s="34">
        <f t="shared" si="0"/>
        <v>44</v>
      </c>
      <c r="J30" s="35">
        <f t="shared" si="1"/>
        <v>62.857079999999996</v>
      </c>
      <c r="K30" s="13" t="s">
        <v>97</v>
      </c>
      <c r="L30" s="3"/>
      <c r="O30" s="3"/>
      <c r="P30" s="3"/>
      <c r="Q30" s="3"/>
      <c r="R30" s="3"/>
    </row>
    <row r="31" spans="1:18" ht="15.75">
      <c r="A31" s="39" t="s">
        <v>81</v>
      </c>
      <c r="B31" s="32">
        <v>2</v>
      </c>
      <c r="C31" s="36">
        <v>3</v>
      </c>
      <c r="D31" s="32">
        <v>9</v>
      </c>
      <c r="E31" s="36">
        <v>1</v>
      </c>
      <c r="F31" s="32">
        <v>1</v>
      </c>
      <c r="G31" s="36">
        <v>5</v>
      </c>
      <c r="H31" s="36">
        <v>3</v>
      </c>
      <c r="I31" s="34">
        <f t="shared" si="0"/>
        <v>24</v>
      </c>
      <c r="J31" s="35">
        <f t="shared" si="1"/>
        <v>34.28568</v>
      </c>
      <c r="K31" s="13" t="s">
        <v>99</v>
      </c>
      <c r="L31" s="3"/>
      <c r="O31" s="3"/>
      <c r="P31" s="3"/>
      <c r="Q31" s="3"/>
      <c r="R31" s="3"/>
    </row>
    <row r="32" spans="1:18" ht="15.75">
      <c r="A32" s="39" t="s">
        <v>82</v>
      </c>
      <c r="B32" s="32">
        <v>0</v>
      </c>
      <c r="C32" s="36">
        <v>0</v>
      </c>
      <c r="D32" s="32">
        <v>0</v>
      </c>
      <c r="E32" s="36">
        <v>0</v>
      </c>
      <c r="F32" s="32">
        <v>0</v>
      </c>
      <c r="G32" s="36">
        <v>0</v>
      </c>
      <c r="H32" s="36">
        <v>0</v>
      </c>
      <c r="I32" s="34">
        <f t="shared" si="0"/>
        <v>0</v>
      </c>
      <c r="J32" s="35">
        <f t="shared" si="1"/>
        <v>0</v>
      </c>
      <c r="K32" s="13" t="s">
        <v>100</v>
      </c>
      <c r="L32" s="3"/>
      <c r="O32" s="3"/>
      <c r="P32" s="3"/>
      <c r="Q32" s="3"/>
      <c r="R32" s="3"/>
    </row>
  </sheetData>
  <mergeCells count="2">
    <mergeCell ref="A1:A2"/>
    <mergeCell ref="J1:K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 the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mabramson</dc:creator>
  <cp:keywords/>
  <dc:description/>
  <cp:lastModifiedBy>LB Nye</cp:lastModifiedBy>
  <dcterms:created xsi:type="dcterms:W3CDTF">2007-02-15T18:20:54Z</dcterms:created>
  <dcterms:modified xsi:type="dcterms:W3CDTF">2009-06-23T22:13:12Z</dcterms:modified>
  <cp:category/>
  <cp:version/>
  <cp:contentType/>
  <cp:contentStatus/>
</cp:coreProperties>
</file>