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65" yWindow="135" windowWidth="11340" windowHeight="7305"/>
  </bookViews>
  <sheets>
    <sheet name="Table 3" sheetId="3" r:id="rId1"/>
    <sheet name="Summary" sheetId="2" r:id="rId2"/>
    <sheet name="LA River Reach 1(S10)" sheetId="1" r:id="rId3"/>
  </sheets>
  <calcPr calcId="125725"/>
  <pivotCaches>
    <pivotCache cacheId="2" r:id="rId4"/>
  </pivotCaches>
</workbook>
</file>

<file path=xl/calcChain.xml><?xml version="1.0" encoding="utf-8"?>
<calcChain xmlns="http://schemas.openxmlformats.org/spreadsheetml/2006/main">
  <c r="N69" i="1"/>
  <c r="N36" l="1"/>
  <c r="N37"/>
  <c r="N38"/>
  <c r="N39"/>
  <c r="N40"/>
  <c r="N41"/>
  <c r="N42"/>
  <c r="N4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63" l="1"/>
  <c r="N64"/>
  <c r="N68"/>
  <c r="N67"/>
  <c r="N66"/>
  <c r="N65"/>
  <c r="N60"/>
  <c r="N59"/>
  <c r="N58"/>
  <c r="N61"/>
  <c r="N54"/>
  <c r="N55"/>
  <c r="N53"/>
  <c r="N56"/>
  <c r="N57"/>
  <c r="N62"/>
  <c r="N50"/>
  <c r="N52"/>
  <c r="N51"/>
  <c r="N49"/>
  <c r="N48"/>
  <c r="N47"/>
  <c r="N45"/>
  <c r="N46"/>
  <c r="N44"/>
</calcChain>
</file>

<file path=xl/sharedStrings.xml><?xml version="1.0" encoding="utf-8"?>
<sst xmlns="http://schemas.openxmlformats.org/spreadsheetml/2006/main" count="829" uniqueCount="62">
  <si>
    <t>Station ID</t>
  </si>
  <si>
    <t>Sample Start Date</t>
  </si>
  <si>
    <t>Sample Start Time</t>
  </si>
  <si>
    <t>Sampling Organization</t>
  </si>
  <si>
    <t>Matrix</t>
  </si>
  <si>
    <t>Sample Type</t>
  </si>
  <si>
    <t>Parameter Code</t>
  </si>
  <si>
    <t>Numerical Qualifier</t>
  </si>
  <si>
    <t>Overall Qualifier</t>
  </si>
  <si>
    <t>Result</t>
  </si>
  <si>
    <t>Units</t>
  </si>
  <si>
    <t>MDL</t>
  </si>
  <si>
    <t>RL</t>
  </si>
  <si>
    <t>Analytical Lab Code</t>
  </si>
  <si>
    <t>Analysis Method</t>
  </si>
  <si>
    <t>Comments</t>
  </si>
  <si>
    <t>S10</t>
  </si>
  <si>
    <t>LACDPW</t>
  </si>
  <si>
    <t>Water</t>
  </si>
  <si>
    <t>Comp</t>
  </si>
  <si>
    <t>ND</t>
  </si>
  <si>
    <t>ug/L</t>
  </si>
  <si>
    <t>LACACWM</t>
  </si>
  <si>
    <t>EPA507</t>
  </si>
  <si>
    <t>11/30/0009</t>
  </si>
  <si>
    <t>&gt;WQS?</t>
  </si>
  <si>
    <t>WQS</t>
  </si>
  <si>
    <t>Number of Sample</t>
  </si>
  <si>
    <t>Number of Exceedance</t>
  </si>
  <si>
    <t>Start Date</t>
  </si>
  <si>
    <t>End Date</t>
  </si>
  <si>
    <t>Los Angeles River</t>
  </si>
  <si>
    <t>8141SOP</t>
  </si>
  <si>
    <t>ug/l</t>
  </si>
  <si>
    <t/>
  </si>
  <si>
    <t>Station Name</t>
  </si>
  <si>
    <t>Diazinon (ug/L)</t>
  </si>
  <si>
    <t>Average of Result</t>
  </si>
  <si>
    <t>Max of Result</t>
  </si>
  <si>
    <t>Min of Result</t>
  </si>
  <si>
    <t>Water Quality Objectives</t>
  </si>
  <si>
    <t>Previously Submitted Data</t>
  </si>
  <si>
    <t>New Data</t>
  </si>
  <si>
    <t>Total Number of Exceedance</t>
  </si>
  <si>
    <t>Total Number of Sample</t>
  </si>
  <si>
    <t>Total Average of Result</t>
  </si>
  <si>
    <t>Total Max of Result</t>
  </si>
  <si>
    <t>Total Min of Result</t>
  </si>
  <si>
    <t>Total Water Quality Objectives</t>
  </si>
  <si>
    <t>Total Start Date</t>
  </si>
  <si>
    <t>Total End Date</t>
  </si>
  <si>
    <t>Comment 1</t>
  </si>
  <si>
    <t>Pre-EPA Ban</t>
  </si>
  <si>
    <t>Post-EPA Ban</t>
  </si>
  <si>
    <t>Average of Result (ug/L)</t>
  </si>
  <si>
    <t>Max of Result (ug/L)</t>
  </si>
  <si>
    <t>Min of Result (ug/L)</t>
  </si>
  <si>
    <t>Water Quality Objectives (ug/L)</t>
  </si>
  <si>
    <t>Total Average of Result (ug/L)</t>
  </si>
  <si>
    <t>Total Max of Result (ug/L)</t>
  </si>
  <si>
    <t>Total Min of Result (ug/L)</t>
  </si>
  <si>
    <t>Table 3.  Summary of Diazinon Data in Los Angeles River Reach 1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</si>
</sst>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16" fillId="0" borderId="0" xfId="0" applyFont="1" applyAlignment="1">
      <alignment horizontal="center" vertical="center" wrapText="1"/>
    </xf>
    <xf numFmtId="0" fontId="0" fillId="33" borderId="0" xfId="0" applyFill="1"/>
    <xf numFmtId="0" fontId="16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wrapText="1"/>
    </xf>
    <xf numFmtId="0" fontId="0" fillId="0" borderId="10" xfId="0" applyFill="1" applyBorder="1"/>
    <xf numFmtId="14" fontId="0" fillId="0" borderId="10" xfId="0" applyNumberFormat="1" applyFill="1" applyBorder="1" applyAlignment="1">
      <alignment wrapText="1"/>
    </xf>
    <xf numFmtId="20" fontId="0" fillId="0" borderId="10" xfId="0" applyNumberFormat="1" applyFill="1" applyBorder="1" applyAlignment="1">
      <alignment wrapText="1"/>
    </xf>
    <xf numFmtId="0" fontId="0" fillId="0" borderId="10" xfId="0" applyFill="1" applyBorder="1" applyAlignment="1">
      <alignment horizontal="right" wrapText="1"/>
    </xf>
    <xf numFmtId="14" fontId="0" fillId="0" borderId="10" xfId="0" applyNumberForma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left"/>
    </xf>
    <xf numFmtId="0" fontId="0" fillId="0" borderId="14" xfId="0" applyNumberFormat="1" applyBorder="1"/>
    <xf numFmtId="0" fontId="0" fillId="0" borderId="13" xfId="0" applyBorder="1" applyAlignment="1">
      <alignment horizontal="left" indent="1"/>
    </xf>
    <xf numFmtId="164" fontId="0" fillId="0" borderId="14" xfId="0" applyNumberFormat="1" applyBorder="1"/>
    <xf numFmtId="14" fontId="0" fillId="0" borderId="14" xfId="0" applyNumberFormat="1" applyBorder="1"/>
    <xf numFmtId="0" fontId="0" fillId="0" borderId="15" xfId="0" applyBorder="1" applyAlignment="1">
      <alignment horizontal="left"/>
    </xf>
    <xf numFmtId="14" fontId="0" fillId="0" borderId="16" xfId="0" applyNumberFormat="1" applyBorder="1"/>
    <xf numFmtId="0" fontId="0" fillId="0" borderId="10" xfId="0" applyBorder="1"/>
    <xf numFmtId="14" fontId="0" fillId="0" borderId="10" xfId="0" applyNumberFormat="1" applyBorder="1" applyAlignment="1" applyProtection="1">
      <alignment vertical="center"/>
    </xf>
    <xf numFmtId="14" fontId="0" fillId="0" borderId="10" xfId="0" applyNumberFormat="1" applyBorder="1"/>
    <xf numFmtId="20" fontId="0" fillId="0" borderId="10" xfId="0" applyNumberFormat="1" applyBorder="1"/>
    <xf numFmtId="0" fontId="0" fillId="34" borderId="10" xfId="0" applyFill="1" applyBorder="1"/>
    <xf numFmtId="164" fontId="0" fillId="0" borderId="10" xfId="0" applyNumberFormat="1" applyBorder="1"/>
    <xf numFmtId="0" fontId="16" fillId="0" borderId="0" xfId="0" applyFont="1"/>
    <xf numFmtId="0" fontId="0" fillId="0" borderId="1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miko K. Innes" refreshedDate="40365.683300462966" createdVersion="3" refreshedVersion="3" minRefreshableVersion="3" recordCount="67">
  <cacheSource type="worksheet">
    <worksheetSource ref="A2:T69" sheet="LA River Reach 1(S10)"/>
  </cacheSource>
  <cacheFields count="20">
    <cacheField name="Station ID" numFmtId="0">
      <sharedItems/>
    </cacheField>
    <cacheField name="Station Name" numFmtId="0">
      <sharedItems/>
    </cacheField>
    <cacheField name="Sample Start Date" numFmtId="0">
      <sharedItems containsDate="1" containsMixedTypes="1" minDate="2000-10-12T00:00:00" maxDate="2010-03-24T00:00:00"/>
    </cacheField>
    <cacheField name="Sample Start Time" numFmtId="0">
      <sharedItems containsNonDate="0" containsDate="1" containsString="0" containsBlank="1" minDate="1899-12-30T00:45:00" maxDate="1899-12-30T23:00:00"/>
    </cacheField>
    <cacheField name="Sampling Organization" numFmtId="0">
      <sharedItems/>
    </cacheField>
    <cacheField name="Matrix" numFmtId="0">
      <sharedItems containsBlank="1"/>
    </cacheField>
    <cacheField name="Sample Type" numFmtId="0">
      <sharedItems containsBlank="1"/>
    </cacheField>
    <cacheField name="Parameter Code" numFmtId="0">
      <sharedItems count="1">
        <s v="Diazinon (ug/L)"/>
      </sharedItems>
    </cacheField>
    <cacheField name="Numerical Qualifier" numFmtId="0">
      <sharedItems containsNonDate="0" containsString="0" containsBlank="1"/>
    </cacheField>
    <cacheField name="Overall Qualifier" numFmtId="0">
      <sharedItems/>
    </cacheField>
    <cacheField name="Result" numFmtId="0">
      <sharedItems containsSemiMixedTypes="0" containsString="0" containsNumber="1" minValue="3.0000000000000001E-3" maxValue="0.17899999999999999"/>
    </cacheField>
    <cacheField name="Units" numFmtId="0">
      <sharedItems/>
    </cacheField>
    <cacheField name="WQS" numFmtId="0">
      <sharedItems containsSemiMixedTypes="0" containsString="0" containsNumber="1" minValue="0.1" maxValue="0.1"/>
    </cacheField>
    <cacheField name="&gt;WQS?" numFmtId="0">
      <sharedItems containsMixedTypes="1" containsNumber="1" containsInteger="1" minValue="1" maxValue="1"/>
    </cacheField>
    <cacheField name="MDL" numFmtId="0">
      <sharedItems containsString="0" containsBlank="1" containsNumber="1" minValue="3.0000000000000001E-3" maxValue="3.0000000000000001E-3"/>
    </cacheField>
    <cacheField name="RL" numFmtId="0">
      <sharedItems containsString="0" containsBlank="1" containsNumber="1" minValue="0.01" maxValue="0.01"/>
    </cacheField>
    <cacheField name="Analytical Lab Code" numFmtId="0">
      <sharedItems containsBlank="1"/>
    </cacheField>
    <cacheField name="Analysis Method" numFmtId="0">
      <sharedItems containsBlank="1"/>
    </cacheField>
    <cacheField name="Comment 1" numFmtId="0">
      <sharedItems count="2">
        <s v="Pre-EPA Ban"/>
        <s v="Post-EPA Ban"/>
      </sharedItems>
    </cacheField>
    <cacheField name="Comments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">
  <r>
    <s v="S10"/>
    <s v="Los Angeles River"/>
    <d v="2000-10-12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0-10-28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0-10-30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01-08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01-11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01-25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01-30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02-14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02-20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02-28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03-06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11-24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11-29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12-03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1-12-20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2-01-28T00:00:00"/>
    <m/>
    <s v="LACDPW"/>
    <m/>
    <s v="Comp"/>
    <x v="0"/>
    <m/>
    <s v="ND"/>
    <n v="3.0000000000000001E-3"/>
    <s v="ug/l"/>
    <n v="0.1"/>
    <s v=""/>
    <m/>
    <n v="0.01"/>
    <m/>
    <s v="8141SOP"/>
    <x v="0"/>
    <s v="Previously Submitted Data"/>
  </r>
  <r>
    <s v="S10"/>
    <s v="Los Angeles River"/>
    <d v="2002-10-10T00:00:00"/>
    <m/>
    <s v="LACDPW"/>
    <m/>
    <s v="Comp"/>
    <x v="0"/>
    <m/>
    <s v=""/>
    <n v="0.155"/>
    <s v="ug/l"/>
    <n v="0.1"/>
    <n v="1"/>
    <m/>
    <n v="0.01"/>
    <m/>
    <s v="EPA507"/>
    <x v="0"/>
    <s v="Previously Submitted Data"/>
  </r>
  <r>
    <s v="S10"/>
    <s v="Los Angeles River"/>
    <d v="2002-11-08T00:00:00"/>
    <m/>
    <s v="LACDPW"/>
    <m/>
    <s v="Comp"/>
    <x v="0"/>
    <m/>
    <s v="ND"/>
    <n v="3.0000000000000001E-3"/>
    <s v="ug/l"/>
    <n v="0.1"/>
    <s v=""/>
    <m/>
    <n v="0.01"/>
    <m/>
    <s v="EPA507"/>
    <x v="0"/>
    <s v="Previously Submitted Data"/>
  </r>
  <r>
    <s v="S10"/>
    <s v="Los Angeles River"/>
    <d v="2003-02-11T00:00:00"/>
    <m/>
    <s v="LACDPW"/>
    <m/>
    <s v="Comp"/>
    <x v="0"/>
    <m/>
    <s v=""/>
    <n v="0.17899999999999999"/>
    <s v="ug/l"/>
    <n v="0.1"/>
    <n v="1"/>
    <m/>
    <n v="0.01"/>
    <m/>
    <s v="EPA507"/>
    <x v="0"/>
    <s v="Previously Submitted Data"/>
  </r>
  <r>
    <s v="S10"/>
    <s v="Los Angeles River"/>
    <d v="2003-03-15T00:00:00"/>
    <m/>
    <s v="LACDPW"/>
    <m/>
    <s v="Comp"/>
    <x v="0"/>
    <m/>
    <s v=""/>
    <n v="0.05"/>
    <s v="ug/l"/>
    <n v="0.1"/>
    <s v=""/>
    <m/>
    <n v="0.01"/>
    <m/>
    <s v="EPA507"/>
    <x v="0"/>
    <s v="Previously Submitted Data"/>
  </r>
  <r>
    <s v="S10"/>
    <s v="Los Angeles River"/>
    <d v="2003-04-30T00:00:00"/>
    <m/>
    <s v="LACDPW"/>
    <m/>
    <s v="Comp"/>
    <x v="0"/>
    <m/>
    <s v=""/>
    <n v="3.6999999999999998E-2"/>
    <s v="ug/l"/>
    <n v="0.1"/>
    <s v=""/>
    <m/>
    <n v="0.01"/>
    <m/>
    <s v="EPA507"/>
    <x v="0"/>
    <s v="Previously Submitted Data"/>
  </r>
  <r>
    <s v="S10"/>
    <s v="Los Angeles River"/>
    <d v="2003-10-28T00:00:00"/>
    <m/>
    <s v="LACDPW"/>
    <m/>
    <s v="Comp"/>
    <x v="0"/>
    <m/>
    <s v="ND"/>
    <n v="3.0000000000000001E-3"/>
    <s v="ug/l"/>
    <n v="0.1"/>
    <s v=""/>
    <m/>
    <n v="0.01"/>
    <m/>
    <s v="EPA507"/>
    <x v="0"/>
    <s v="Previously Submitted Data"/>
  </r>
  <r>
    <s v="S10"/>
    <s v="Los Angeles River"/>
    <d v="2003-10-31T00:00:00"/>
    <m/>
    <s v="LACDPW"/>
    <m/>
    <s v="Comp"/>
    <x v="0"/>
    <m/>
    <s v="ND"/>
    <n v="3.0000000000000001E-3"/>
    <s v="ug/l"/>
    <n v="0.1"/>
    <s v=""/>
    <m/>
    <n v="0.01"/>
    <m/>
    <s v="EPA507"/>
    <x v="0"/>
    <s v="Previously Submitted Data"/>
  </r>
  <r>
    <s v="S10"/>
    <s v="Los Angeles River"/>
    <d v="2003-12-16T00:00:00"/>
    <m/>
    <s v="LACDPW"/>
    <m/>
    <s v="Comp"/>
    <x v="0"/>
    <m/>
    <s v="ND"/>
    <n v="3.0000000000000001E-3"/>
    <s v="ug/l"/>
    <n v="0.1"/>
    <s v=""/>
    <m/>
    <n v="0.01"/>
    <m/>
    <s v="EPA507"/>
    <x v="0"/>
    <s v="Previously Submitted Data"/>
  </r>
  <r>
    <s v="S10"/>
    <s v="Los Angeles River"/>
    <d v="2003-12-25T00:00:00"/>
    <m/>
    <s v="LACDPW"/>
    <m/>
    <s v="Comp"/>
    <x v="0"/>
    <m/>
    <s v="ND"/>
    <n v="3.0000000000000001E-3"/>
    <s v="ug/l"/>
    <n v="0.1"/>
    <s v=""/>
    <m/>
    <n v="0.01"/>
    <m/>
    <s v="EPA507"/>
    <x v="0"/>
    <s v="Previously Submitted Data"/>
  </r>
  <r>
    <s v="S10"/>
    <s v="Los Angeles River"/>
    <d v="2004-01-01T00:00:00"/>
    <m/>
    <s v="LACDPW"/>
    <m/>
    <s v="Comp"/>
    <x v="0"/>
    <m/>
    <s v="ND"/>
    <n v="3.0000000000000001E-3"/>
    <s v="ug/l"/>
    <n v="0.1"/>
    <s v=""/>
    <m/>
    <n v="0.01"/>
    <m/>
    <s v="EPA507"/>
    <x v="0"/>
    <s v="Previously Submitted Data"/>
  </r>
  <r>
    <s v="S10"/>
    <s v="Los Angeles River"/>
    <d v="2004-01-13T00:00:00"/>
    <m/>
    <s v="LACDPW"/>
    <m/>
    <s v="Comp"/>
    <x v="0"/>
    <m/>
    <s v="ND"/>
    <n v="3.0000000000000001E-3"/>
    <s v="ug/l"/>
    <n v="0.1"/>
    <s v=""/>
    <m/>
    <n v="0.01"/>
    <m/>
    <s v="EPA507"/>
    <x v="0"/>
    <s v="Previously Submitted Data"/>
  </r>
  <r>
    <s v="S10"/>
    <s v="Los Angeles River"/>
    <d v="2004-10-17T00:00:00"/>
    <m/>
    <s v="LACDPW"/>
    <m/>
    <m/>
    <x v="0"/>
    <m/>
    <s v=""/>
    <n v="7.0000000000000007E-2"/>
    <s v="ug/l"/>
    <n v="0.1"/>
    <s v=""/>
    <m/>
    <m/>
    <m/>
    <m/>
    <x v="0"/>
    <s v="Previously Submitted Data"/>
  </r>
  <r>
    <s v="S10"/>
    <s v="Los Angeles River"/>
    <d v="2004-10-26T00:00:00"/>
    <m/>
    <s v="LACDPW"/>
    <m/>
    <m/>
    <x v="0"/>
    <m/>
    <s v=""/>
    <n v="0.03"/>
    <s v="ug/l"/>
    <n v="0.1"/>
    <s v=""/>
    <m/>
    <m/>
    <m/>
    <m/>
    <x v="0"/>
    <s v="Previously Submitted Data"/>
  </r>
  <r>
    <s v="S10"/>
    <s v="Los Angeles River"/>
    <d v="2004-11-16T00:00:00"/>
    <m/>
    <s v="LACDPW"/>
    <m/>
    <m/>
    <x v="0"/>
    <m/>
    <s v=""/>
    <n v="5.6000000000000001E-2"/>
    <s v="ug/l"/>
    <n v="0.1"/>
    <s v=""/>
    <m/>
    <m/>
    <m/>
    <m/>
    <x v="0"/>
    <s v="Previously Submitted Data"/>
  </r>
  <r>
    <s v="S10"/>
    <s v="Los Angeles River"/>
    <d v="2004-12-05T00:00:00"/>
    <m/>
    <s v="LACDPW"/>
    <m/>
    <m/>
    <x v="0"/>
    <m/>
    <s v=""/>
    <n v="8.3000000000000004E-2"/>
    <s v="ug/l"/>
    <n v="0.1"/>
    <s v=""/>
    <m/>
    <m/>
    <m/>
    <m/>
    <x v="0"/>
    <s v="Previously Submitted Data"/>
  </r>
  <r>
    <s v="S10"/>
    <s v="Los Angeles River"/>
    <d v="2005-01-07T00:00:00"/>
    <m/>
    <s v="LACDPW"/>
    <m/>
    <m/>
    <x v="0"/>
    <m/>
    <s v="ND"/>
    <n v="3.0000000000000001E-3"/>
    <s v="ug/l"/>
    <n v="0.1"/>
    <s v=""/>
    <m/>
    <m/>
    <m/>
    <m/>
    <x v="1"/>
    <s v="Previously Submitted Data"/>
  </r>
  <r>
    <s v="S10"/>
    <s v="Los Angeles River"/>
    <d v="2005-03-17T00:00:00"/>
    <m/>
    <s v="LACDPW"/>
    <m/>
    <m/>
    <x v="0"/>
    <m/>
    <s v="ND"/>
    <n v="3.0000000000000001E-3"/>
    <s v="ug/l"/>
    <n v="0.1"/>
    <s v=""/>
    <m/>
    <m/>
    <m/>
    <m/>
    <x v="1"/>
    <s v="Previously Submitted Data"/>
  </r>
  <r>
    <s v="S10"/>
    <s v="Los Angeles River"/>
    <d v="2005-10-17T00:00:00"/>
    <m/>
    <s v="LACDPW"/>
    <s v="Water"/>
    <s v="Comp"/>
    <x v="0"/>
    <m/>
    <s v="ND"/>
    <n v="3.0000000000000001E-3"/>
    <s v="ug/l"/>
    <n v="0.1"/>
    <s v=""/>
    <m/>
    <m/>
    <s v="LACACWM"/>
    <m/>
    <x v="1"/>
    <s v="Previously Submitted Data"/>
  </r>
  <r>
    <s v="S10"/>
    <s v="Los Angeles River"/>
    <d v="2005-12-31T00:00:00"/>
    <m/>
    <s v="LACDPW"/>
    <s v="Water"/>
    <s v="Comp"/>
    <x v="0"/>
    <m/>
    <s v="ND"/>
    <n v="3.0000000000000001E-3"/>
    <s v="ug/l"/>
    <n v="0.1"/>
    <s v=""/>
    <m/>
    <m/>
    <s v="LACACWM"/>
    <m/>
    <x v="1"/>
    <s v="Previously Submitted Data"/>
  </r>
  <r>
    <s v="S10"/>
    <s v="Los Angeles River"/>
    <d v="2006-01-14T00:00:00"/>
    <m/>
    <s v="LACDPW"/>
    <s v="Water"/>
    <s v="Comp"/>
    <x v="0"/>
    <m/>
    <s v="ND"/>
    <n v="3.0000000000000001E-3"/>
    <s v="ug/l"/>
    <n v="0.1"/>
    <s v=""/>
    <m/>
    <m/>
    <s v="LACACWM"/>
    <m/>
    <x v="1"/>
    <s v="Previously Submitted Data"/>
  </r>
  <r>
    <s v="S10"/>
    <s v="Los Angeles River"/>
    <d v="2006-01-24T00:00:00"/>
    <m/>
    <s v="LACDPW"/>
    <s v="Water"/>
    <s v="Comp"/>
    <x v="0"/>
    <m/>
    <s v="ND"/>
    <n v="3.0000000000000001E-3"/>
    <s v="ug/l"/>
    <n v="0.1"/>
    <s v=""/>
    <m/>
    <m/>
    <s v="LACACWM"/>
    <m/>
    <x v="1"/>
    <s v="Previously Submitted Data"/>
  </r>
  <r>
    <s v="S10"/>
    <s v="Los Angeles River"/>
    <d v="2006-02-17T00:00:00"/>
    <m/>
    <s v="LACDPW"/>
    <s v="Water"/>
    <s v="Comp"/>
    <x v="0"/>
    <m/>
    <s v="ND"/>
    <n v="3.0000000000000001E-3"/>
    <s v="ug/l"/>
    <n v="0.1"/>
    <s v=""/>
    <m/>
    <m/>
    <s v="LACACWM"/>
    <m/>
    <x v="1"/>
    <s v="Previously Submitted Data"/>
  </r>
  <r>
    <s v="S10"/>
    <s v="Los Angeles River"/>
    <d v="2006-04-25T00:00:00"/>
    <m/>
    <s v="LACDPW"/>
    <s v="Water"/>
    <s v="Comp"/>
    <x v="0"/>
    <m/>
    <s v="ND"/>
    <n v="3.0000000000000001E-3"/>
    <s v="ug/l"/>
    <n v="0.1"/>
    <s v=""/>
    <m/>
    <m/>
    <s v="LACACWM"/>
    <m/>
    <x v="1"/>
    <s v="Previously Submitted Data"/>
  </r>
  <r>
    <s v="S10"/>
    <s v="Los Angeles River"/>
    <d v="2006-10-31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6-12-09T00:00:00"/>
    <d v="1899-12-30T14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7-02-19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7-02-24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7-04-08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7-09-22T00:00:00"/>
    <d v="1899-12-30T00:45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7-10-12T00:00:00"/>
    <d v="1899-12-30T23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7-11-25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7-11-30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7-12-07T00:00:00"/>
    <d v="1899-12-30T01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7-12-18T00:00:00"/>
    <d v="1899-12-30T14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8-04-09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8-11-04T00:00:00"/>
    <d v="1899-12-30T10:1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8-11-25T00:00:00"/>
    <d v="1899-12-30T01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9-01-12T00:00:00"/>
    <d v="1899-12-30T08:00:00"/>
    <s v="LACDPW"/>
    <s v="Water"/>
    <s v="Comp"/>
    <x v="0"/>
    <m/>
    <s v="ND"/>
    <n v="3.0000000000000001E-3"/>
    <s v="ug/l"/>
    <n v="0.1"/>
    <s v=""/>
    <m/>
    <m/>
    <s v="LACACWM"/>
    <s v="EPA507"/>
    <x v="1"/>
    <s v="New Data"/>
  </r>
  <r>
    <s v="S10"/>
    <s v="Los Angeles River"/>
    <d v="2009-02-05T00:00:00"/>
    <d v="1899-12-30T08:00:00"/>
    <s v="LACDPW"/>
    <s v="Water"/>
    <s v="Comp"/>
    <x v="0"/>
    <m/>
    <s v="ND"/>
    <n v="3.0000000000000001E-3"/>
    <s v="ug/l"/>
    <n v="0.1"/>
    <s v=""/>
    <m/>
    <m/>
    <s v="LACACWM"/>
    <s v="EPA507"/>
    <x v="1"/>
    <s v="New Data"/>
  </r>
  <r>
    <s v="S10"/>
    <s v="Los Angeles River"/>
    <d v="2009-02-13T00:00:00"/>
    <d v="1899-12-30T08:00:00"/>
    <s v="LACDPW"/>
    <s v="Water"/>
    <s v="Comp"/>
    <x v="0"/>
    <m/>
    <s v="ND"/>
    <n v="3.0000000000000001E-3"/>
    <s v="ug/l"/>
    <n v="0.1"/>
    <s v=""/>
    <m/>
    <m/>
    <s v="LACACWM"/>
    <s v="EPA507"/>
    <x v="1"/>
    <s v="New Data"/>
  </r>
  <r>
    <s v="S10"/>
    <s v="Los Angeles River"/>
    <d v="2009-03-23T00:00:00"/>
    <d v="1899-12-30T08:00:00"/>
    <s v="LACDPW"/>
    <s v="Water"/>
    <s v="Comp"/>
    <x v="0"/>
    <m/>
    <s v="ND"/>
    <n v="3.0000000000000001E-3"/>
    <s v="ug/l"/>
    <n v="0.1"/>
    <s v=""/>
    <m/>
    <m/>
    <s v="LACACWM"/>
    <s v="EPA507"/>
    <x v="1"/>
    <s v="New Data"/>
  </r>
  <r>
    <s v="S10"/>
    <s v="Los Angeles River"/>
    <d v="2009-05-11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0"/>
    <s v="Los Angeles River"/>
    <d v="2009-07-13T00:00:00"/>
    <d v="1899-12-30T08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0"/>
    <s v="Los Angeles River"/>
    <d v="2009-07-20T00:00:00"/>
    <d v="1899-12-30T11:15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0"/>
    <s v="Los Angeles River"/>
    <d v="2009-09-15T00:00:00"/>
    <d v="1899-12-30T12:5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0"/>
    <s v="Los Angeles River"/>
    <d v="2009-10-13T00:00:00"/>
    <d v="1899-12-30T01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0"/>
    <s v="Los Angeles River"/>
    <d v="2009-12-07T00:00:00"/>
    <d v="1899-12-30T09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0"/>
    <s v="Los Angeles River"/>
    <d v="2009-12-11T00:00:00"/>
    <d v="1899-12-30T09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0"/>
    <s v="Los Angeles River"/>
    <d v="2010-01-17T00:00:00"/>
    <d v="1899-12-30T21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0"/>
    <s v="Los Angeles River"/>
    <s v="11/30/0009"/>
    <d v="1899-12-30T11:3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0"/>
    <s v="Los Angeles River"/>
    <d v="2010-03-23T00:00:00"/>
    <d v="1899-12-30T08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" dataOnRows="1" applyNumberFormats="0" applyBorderFormats="0" applyFontFormats="0" applyPatternFormats="0" applyAlignmentFormats="0" applyWidthHeightFormats="1" dataCaption="Values" updatedVersion="3" minRefreshableVersion="3" showCalcMbrs="0" showDrill="0" showDataTips="0" useAutoFormatting="1" colGrandTotals="0" itemPrintTitles="1" createdVersion="3" indent="0" showHeaders="0" outline="1" outlineData="1" multipleFieldFilters="0">
  <location ref="A3:B29" firstHeaderRow="0" firstDataRow="1" firstDataCol="1"/>
  <pivotFields count="20">
    <pivotField showAll="0"/>
    <pivotField showAll="0" defaultSubtotal="0"/>
    <pivotField dataField="1" showAll="0"/>
    <pivotField numFmtId="20" showAll="0"/>
    <pivotField showAll="0"/>
    <pivotField showAll="0"/>
    <pivotField showAll="0"/>
    <pivotField axis="axisCol" showAll="0">
      <items count="2">
        <item x="0"/>
        <item t="default"/>
      </items>
    </pivotField>
    <pivotField showAll="0"/>
    <pivotField showAll="0"/>
    <pivotField dataField="1" showAll="0"/>
    <pivotField showAll="0"/>
    <pivotField dataField="1" showAll="0"/>
    <pivotField dataField="1" showAll="0"/>
    <pivotField showAll="0"/>
    <pivotField showAll="0"/>
    <pivotField showAll="0"/>
    <pivotField showAll="0"/>
    <pivotField axis="axisRow" showAll="0" defaultSubtotal="0">
      <items count="2">
        <item x="1"/>
        <item x="0"/>
      </items>
    </pivotField>
    <pivotField showAll="0"/>
  </pivotFields>
  <rowFields count="2">
    <field x="18"/>
    <field x="-2"/>
  </rowFields>
  <rowItems count="26">
    <i>
      <x/>
    </i>
    <i r="1"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 r="1" i="7">
      <x v="7"/>
    </i>
    <i>
      <x v="1"/>
    </i>
    <i r="1"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 r="1" i="7">
      <x v="7"/>
    </i>
    <i t="grand">
      <x/>
    </i>
    <i t="grand" i="1">
      <x/>
    </i>
    <i t="grand" i="2">
      <x/>
    </i>
    <i t="grand" i="3">
      <x/>
    </i>
    <i t="grand" i="4">
      <x/>
    </i>
    <i t="grand" i="5">
      <x/>
    </i>
    <i t="grand" i="6">
      <x/>
    </i>
    <i t="grand" i="7">
      <x/>
    </i>
  </rowItems>
  <colFields count="1">
    <field x="7"/>
  </colFields>
  <colItems count="1">
    <i>
      <x/>
    </i>
  </colItems>
  <dataFields count="8">
    <dataField name="Number of Exceedance" fld="13" subtotal="countNums" baseField="0" baseItem="0"/>
    <dataField name="Number of Sample" fld="10" subtotal="countNums" baseField="0" baseItem="0"/>
    <dataField name="Average of Result" fld="10" subtotal="average" baseField="0" baseItem="0" numFmtId="164"/>
    <dataField name="Max of Result" fld="10" subtotal="max" baseField="0" baseItem="0"/>
    <dataField name="Min of Result" fld="10" subtotal="min" baseField="0" baseItem="0"/>
    <dataField name="Water Quality Objectives" fld="12" subtotal="max" baseField="0" baseItem="0"/>
    <dataField name="Start Date" fld="2" subtotal="min" baseField="0" baseItem="0" numFmtId="14"/>
    <dataField name="End Date" fld="2" subtotal="max" baseField="0" baseItem="0" numFmtId="14"/>
  </dataFields>
  <formats count="1">
    <format dxfId="0">
      <pivotArea type="all" dataOnly="0" outline="0" fieldPosition="0"/>
    </format>
  </formats>
  <pivotTableStyleInfo name="PivotStyleLight8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0"/>
  <sheetViews>
    <sheetView tabSelected="1" workbookViewId="0">
      <selection activeCell="B2" sqref="B2"/>
    </sheetView>
  </sheetViews>
  <sheetFormatPr defaultRowHeight="15"/>
  <cols>
    <col min="1" max="1" width="28.5703125" bestFit="1" customWidth="1"/>
    <col min="2" max="2" width="15.140625" customWidth="1"/>
  </cols>
  <sheetData>
    <row r="1" spans="1:2">
      <c r="A1" s="25" t="s">
        <v>61</v>
      </c>
    </row>
    <row r="3" spans="1:2">
      <c r="A3" s="19"/>
      <c r="B3" s="26" t="s">
        <v>16</v>
      </c>
    </row>
    <row r="4" spans="1:2">
      <c r="A4" s="23" t="s">
        <v>52</v>
      </c>
      <c r="B4" s="23"/>
    </row>
    <row r="5" spans="1:2">
      <c r="A5" s="19" t="s">
        <v>28</v>
      </c>
      <c r="B5" s="19">
        <v>2</v>
      </c>
    </row>
    <row r="6" spans="1:2">
      <c r="A6" s="19" t="s">
        <v>27</v>
      </c>
      <c r="B6" s="19">
        <v>31</v>
      </c>
    </row>
    <row r="7" spans="1:2">
      <c r="A7" s="19" t="s">
        <v>54</v>
      </c>
      <c r="B7" s="24">
        <v>2.3516129032258068E-2</v>
      </c>
    </row>
    <row r="8" spans="1:2">
      <c r="A8" s="19" t="s">
        <v>55</v>
      </c>
      <c r="B8" s="19">
        <v>0.17899999999999999</v>
      </c>
    </row>
    <row r="9" spans="1:2">
      <c r="A9" s="19" t="s">
        <v>56</v>
      </c>
      <c r="B9" s="19">
        <v>3.0000000000000001E-3</v>
      </c>
    </row>
    <row r="10" spans="1:2">
      <c r="A10" s="19" t="s">
        <v>57</v>
      </c>
      <c r="B10" s="19">
        <v>0.1</v>
      </c>
    </row>
    <row r="11" spans="1:2">
      <c r="A11" s="19" t="s">
        <v>29</v>
      </c>
      <c r="B11" s="21">
        <v>36811</v>
      </c>
    </row>
    <row r="12" spans="1:2">
      <c r="A12" s="19" t="s">
        <v>30</v>
      </c>
      <c r="B12" s="21">
        <v>38326</v>
      </c>
    </row>
    <row r="13" spans="1:2">
      <c r="A13" s="23" t="s">
        <v>53</v>
      </c>
      <c r="B13" s="23"/>
    </row>
    <row r="14" spans="1:2">
      <c r="A14" s="19" t="s">
        <v>28</v>
      </c>
      <c r="B14" s="19">
        <v>0</v>
      </c>
    </row>
    <row r="15" spans="1:2">
      <c r="A15" s="19" t="s">
        <v>27</v>
      </c>
      <c r="B15" s="19">
        <v>36</v>
      </c>
    </row>
    <row r="16" spans="1:2">
      <c r="A16" s="19" t="s">
        <v>54</v>
      </c>
      <c r="B16" s="19">
        <v>3.0000000000000014E-3</v>
      </c>
    </row>
    <row r="17" spans="1:2">
      <c r="A17" s="19" t="s">
        <v>55</v>
      </c>
      <c r="B17" s="19">
        <v>3.0000000000000001E-3</v>
      </c>
    </row>
    <row r="18" spans="1:2">
      <c r="A18" s="19" t="s">
        <v>56</v>
      </c>
      <c r="B18" s="19">
        <v>3.0000000000000001E-3</v>
      </c>
    </row>
    <row r="19" spans="1:2">
      <c r="A19" s="19" t="s">
        <v>57</v>
      </c>
      <c r="B19" s="19">
        <v>0.1</v>
      </c>
    </row>
    <row r="20" spans="1:2">
      <c r="A20" s="19" t="s">
        <v>29</v>
      </c>
      <c r="B20" s="21">
        <v>38359</v>
      </c>
    </row>
    <row r="21" spans="1:2">
      <c r="A21" s="19" t="s">
        <v>30</v>
      </c>
      <c r="B21" s="21">
        <v>40260</v>
      </c>
    </row>
    <row r="22" spans="1:2">
      <c r="A22" s="23"/>
      <c r="B22" s="23"/>
    </row>
    <row r="23" spans="1:2">
      <c r="A23" s="19" t="s">
        <v>43</v>
      </c>
      <c r="B23" s="19">
        <v>2</v>
      </c>
    </row>
    <row r="24" spans="1:2">
      <c r="A24" s="19" t="s">
        <v>44</v>
      </c>
      <c r="B24" s="19">
        <v>67</v>
      </c>
    </row>
    <row r="25" spans="1:2">
      <c r="A25" s="19" t="s">
        <v>58</v>
      </c>
      <c r="B25" s="24">
        <v>1.2636363636363638E-2</v>
      </c>
    </row>
    <row r="26" spans="1:2">
      <c r="A26" s="19" t="s">
        <v>59</v>
      </c>
      <c r="B26" s="19">
        <v>0.17899999999999999</v>
      </c>
    </row>
    <row r="27" spans="1:2">
      <c r="A27" s="19" t="s">
        <v>60</v>
      </c>
      <c r="B27" s="19">
        <v>3.0000000000000001E-3</v>
      </c>
    </row>
    <row r="28" spans="1:2">
      <c r="A28" s="19" t="s">
        <v>40</v>
      </c>
      <c r="B28" s="19">
        <v>0.1</v>
      </c>
    </row>
    <row r="29" spans="1:2">
      <c r="A29" s="19" t="s">
        <v>49</v>
      </c>
      <c r="B29" s="21">
        <v>36811</v>
      </c>
    </row>
    <row r="30" spans="1:2">
      <c r="A30" s="19" t="s">
        <v>50</v>
      </c>
      <c r="B30" s="21">
        <v>40260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B29"/>
  <sheetViews>
    <sheetView workbookViewId="0">
      <selection activeCell="C21" sqref="C21"/>
    </sheetView>
  </sheetViews>
  <sheetFormatPr defaultRowHeight="15"/>
  <cols>
    <col min="1" max="1" width="30.5703125" customWidth="1"/>
    <col min="2" max="2" width="16.7109375" bestFit="1" customWidth="1"/>
    <col min="3" max="3" width="11.85546875" customWidth="1"/>
    <col min="4" max="4" width="21.7109375" customWidth="1"/>
  </cols>
  <sheetData>
    <row r="2" spans="1:2" ht="15.75" thickBot="1"/>
    <row r="3" spans="1:2">
      <c r="A3" s="10"/>
      <c r="B3" s="11" t="s">
        <v>36</v>
      </c>
    </row>
    <row r="4" spans="1:2">
      <c r="A4" s="12" t="s">
        <v>53</v>
      </c>
      <c r="B4" s="13"/>
    </row>
    <row r="5" spans="1:2">
      <c r="A5" s="14" t="s">
        <v>28</v>
      </c>
      <c r="B5" s="13">
        <v>0</v>
      </c>
    </row>
    <row r="6" spans="1:2">
      <c r="A6" s="14" t="s">
        <v>27</v>
      </c>
      <c r="B6" s="13">
        <v>36</v>
      </c>
    </row>
    <row r="7" spans="1:2">
      <c r="A7" s="14" t="s">
        <v>37</v>
      </c>
      <c r="B7" s="15">
        <v>3.0000000000000014E-3</v>
      </c>
    </row>
    <row r="8" spans="1:2">
      <c r="A8" s="14" t="s">
        <v>38</v>
      </c>
      <c r="B8" s="13">
        <v>3.0000000000000001E-3</v>
      </c>
    </row>
    <row r="9" spans="1:2">
      <c r="A9" s="14" t="s">
        <v>39</v>
      </c>
      <c r="B9" s="13">
        <v>3.0000000000000001E-3</v>
      </c>
    </row>
    <row r="10" spans="1:2">
      <c r="A10" s="14" t="s">
        <v>40</v>
      </c>
      <c r="B10" s="13">
        <v>0.1</v>
      </c>
    </row>
    <row r="11" spans="1:2">
      <c r="A11" s="14" t="s">
        <v>29</v>
      </c>
      <c r="B11" s="16">
        <v>38359</v>
      </c>
    </row>
    <row r="12" spans="1:2">
      <c r="A12" s="14" t="s">
        <v>30</v>
      </c>
      <c r="B12" s="16">
        <v>40260</v>
      </c>
    </row>
    <row r="13" spans="1:2">
      <c r="A13" s="12" t="s">
        <v>52</v>
      </c>
      <c r="B13" s="13"/>
    </row>
    <row r="14" spans="1:2">
      <c r="A14" s="14" t="s">
        <v>28</v>
      </c>
      <c r="B14" s="13">
        <v>2</v>
      </c>
    </row>
    <row r="15" spans="1:2">
      <c r="A15" s="14" t="s">
        <v>27</v>
      </c>
      <c r="B15" s="13">
        <v>31</v>
      </c>
    </row>
    <row r="16" spans="1:2">
      <c r="A16" s="14" t="s">
        <v>37</v>
      </c>
      <c r="B16" s="15">
        <v>2.3516129032258068E-2</v>
      </c>
    </row>
    <row r="17" spans="1:2">
      <c r="A17" s="14" t="s">
        <v>38</v>
      </c>
      <c r="B17" s="13">
        <v>0.17899999999999999</v>
      </c>
    </row>
    <row r="18" spans="1:2">
      <c r="A18" s="14" t="s">
        <v>39</v>
      </c>
      <c r="B18" s="13">
        <v>3.0000000000000001E-3</v>
      </c>
    </row>
    <row r="19" spans="1:2">
      <c r="A19" s="14" t="s">
        <v>40</v>
      </c>
      <c r="B19" s="13">
        <v>0.1</v>
      </c>
    </row>
    <row r="20" spans="1:2">
      <c r="A20" s="14" t="s">
        <v>29</v>
      </c>
      <c r="B20" s="16">
        <v>36811</v>
      </c>
    </row>
    <row r="21" spans="1:2">
      <c r="A21" s="14" t="s">
        <v>30</v>
      </c>
      <c r="B21" s="16">
        <v>38326</v>
      </c>
    </row>
    <row r="22" spans="1:2">
      <c r="A22" s="12" t="s">
        <v>43</v>
      </c>
      <c r="B22" s="13">
        <v>2</v>
      </c>
    </row>
    <row r="23" spans="1:2">
      <c r="A23" s="12" t="s">
        <v>44</v>
      </c>
      <c r="B23" s="13">
        <v>67</v>
      </c>
    </row>
    <row r="24" spans="1:2">
      <c r="A24" s="12" t="s">
        <v>45</v>
      </c>
      <c r="B24" s="15">
        <v>1.2492537313432838E-2</v>
      </c>
    </row>
    <row r="25" spans="1:2">
      <c r="A25" s="12" t="s">
        <v>46</v>
      </c>
      <c r="B25" s="13">
        <v>0.17899999999999999</v>
      </c>
    </row>
    <row r="26" spans="1:2">
      <c r="A26" s="12" t="s">
        <v>47</v>
      </c>
      <c r="B26" s="13">
        <v>3.0000000000000001E-3</v>
      </c>
    </row>
    <row r="27" spans="1:2">
      <c r="A27" s="12" t="s">
        <v>48</v>
      </c>
      <c r="B27" s="13">
        <v>0.1</v>
      </c>
    </row>
    <row r="28" spans="1:2">
      <c r="A28" s="12" t="s">
        <v>49</v>
      </c>
      <c r="B28" s="16">
        <v>36811</v>
      </c>
    </row>
    <row r="29" spans="1:2" ht="15.75" thickBot="1">
      <c r="A29" s="17" t="s">
        <v>50</v>
      </c>
      <c r="B29" s="18">
        <v>40260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9"/>
  <sheetViews>
    <sheetView showGridLines="0" workbookViewId="0">
      <selection activeCell="A3" sqref="A3"/>
    </sheetView>
  </sheetViews>
  <sheetFormatPr defaultRowHeight="15"/>
  <cols>
    <col min="1" max="1" width="10.28515625" customWidth="1"/>
    <col min="2" max="2" width="16.5703125" customWidth="1"/>
    <col min="3" max="3" width="16.85546875" customWidth="1"/>
    <col min="4" max="4" width="17.28515625" bestFit="1" customWidth="1"/>
    <col min="5" max="5" width="21.140625" bestFit="1" customWidth="1"/>
    <col min="6" max="6" width="6.85546875" bestFit="1" customWidth="1"/>
    <col min="7" max="7" width="12.28515625" bestFit="1" customWidth="1"/>
    <col min="8" max="8" width="15.42578125" bestFit="1" customWidth="1"/>
    <col min="9" max="9" width="18.7109375" bestFit="1" customWidth="1"/>
    <col min="10" max="10" width="15.85546875" bestFit="1" customWidth="1"/>
    <col min="11" max="11" width="6.5703125" bestFit="1" customWidth="1"/>
    <col min="12" max="12" width="5.7109375" bestFit="1" customWidth="1"/>
    <col min="13" max="13" width="7.85546875" customWidth="1"/>
    <col min="14" max="14" width="9.85546875" customWidth="1"/>
    <col min="15" max="15" width="6" bestFit="1" customWidth="1"/>
    <col min="16" max="16" width="5" bestFit="1" customWidth="1"/>
    <col min="17" max="17" width="18.42578125" bestFit="1" customWidth="1"/>
    <col min="18" max="18" width="16" bestFit="1" customWidth="1"/>
    <col min="19" max="19" width="16" customWidth="1"/>
    <col min="20" max="20" width="29.7109375" customWidth="1"/>
  </cols>
  <sheetData>
    <row r="1" spans="1:20">
      <c r="A1" s="1"/>
    </row>
    <row r="2" spans="1:20">
      <c r="A2" s="3" t="s">
        <v>0</v>
      </c>
      <c r="B2" s="3" t="s">
        <v>35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26</v>
      </c>
      <c r="N2" s="3" t="s">
        <v>25</v>
      </c>
      <c r="O2" s="3" t="s">
        <v>11</v>
      </c>
      <c r="P2" s="3" t="s">
        <v>12</v>
      </c>
      <c r="Q2" s="3" t="s">
        <v>13</v>
      </c>
      <c r="R2" s="3" t="s">
        <v>14</v>
      </c>
      <c r="S2" s="3" t="s">
        <v>51</v>
      </c>
      <c r="T2" s="3" t="s">
        <v>15</v>
      </c>
    </row>
    <row r="3" spans="1:20" s="2" customFormat="1">
      <c r="A3" s="5" t="s">
        <v>16</v>
      </c>
      <c r="B3" s="5" t="s">
        <v>31</v>
      </c>
      <c r="C3" s="9">
        <v>36811</v>
      </c>
      <c r="D3" s="5"/>
      <c r="E3" s="4" t="s">
        <v>17</v>
      </c>
      <c r="F3" s="4" t="s">
        <v>18</v>
      </c>
      <c r="G3" s="5" t="s">
        <v>19</v>
      </c>
      <c r="H3" s="4" t="s">
        <v>36</v>
      </c>
      <c r="I3" s="5"/>
      <c r="J3" s="5" t="s">
        <v>20</v>
      </c>
      <c r="K3" s="4">
        <v>3.0000000000000001E-3</v>
      </c>
      <c r="L3" s="5" t="s">
        <v>33</v>
      </c>
      <c r="M3" s="4">
        <v>0.1</v>
      </c>
      <c r="N3" s="4" t="str">
        <f t="shared" ref="N3:N35" si="0">IF(K3&gt;M3,1,"")</f>
        <v/>
      </c>
      <c r="O3" s="5"/>
      <c r="P3" s="5">
        <v>0.01</v>
      </c>
      <c r="Q3" s="5"/>
      <c r="R3" s="5" t="s">
        <v>32</v>
      </c>
      <c r="S3" s="5" t="s">
        <v>52</v>
      </c>
      <c r="T3" s="5" t="s">
        <v>41</v>
      </c>
    </row>
    <row r="4" spans="1:20">
      <c r="A4" s="5" t="s">
        <v>16</v>
      </c>
      <c r="B4" s="5" t="s">
        <v>31</v>
      </c>
      <c r="C4" s="9">
        <v>36827</v>
      </c>
      <c r="D4" s="5"/>
      <c r="E4" s="4" t="s">
        <v>17</v>
      </c>
      <c r="F4" s="4" t="s">
        <v>18</v>
      </c>
      <c r="G4" s="5" t="s">
        <v>19</v>
      </c>
      <c r="H4" s="4" t="s">
        <v>36</v>
      </c>
      <c r="I4" s="5"/>
      <c r="J4" s="5" t="s">
        <v>20</v>
      </c>
      <c r="K4" s="4">
        <v>3.0000000000000001E-3</v>
      </c>
      <c r="L4" s="5" t="s">
        <v>33</v>
      </c>
      <c r="M4" s="4">
        <v>0.1</v>
      </c>
      <c r="N4" s="4" t="str">
        <f t="shared" si="0"/>
        <v/>
      </c>
      <c r="O4" s="5"/>
      <c r="P4" s="5">
        <v>0.01</v>
      </c>
      <c r="Q4" s="5"/>
      <c r="R4" s="5" t="s">
        <v>32</v>
      </c>
      <c r="S4" s="5" t="s">
        <v>52</v>
      </c>
      <c r="T4" s="5" t="s">
        <v>41</v>
      </c>
    </row>
    <row r="5" spans="1:20" s="2" customFormat="1">
      <c r="A5" s="5" t="s">
        <v>16</v>
      </c>
      <c r="B5" s="5" t="s">
        <v>31</v>
      </c>
      <c r="C5" s="9">
        <v>36829</v>
      </c>
      <c r="D5" s="5"/>
      <c r="E5" s="4" t="s">
        <v>17</v>
      </c>
      <c r="F5" s="4" t="s">
        <v>18</v>
      </c>
      <c r="G5" s="5" t="s">
        <v>19</v>
      </c>
      <c r="H5" s="4" t="s">
        <v>36</v>
      </c>
      <c r="I5" s="5"/>
      <c r="J5" s="5" t="s">
        <v>20</v>
      </c>
      <c r="K5" s="4">
        <v>3.0000000000000001E-3</v>
      </c>
      <c r="L5" s="5" t="s">
        <v>33</v>
      </c>
      <c r="M5" s="4">
        <v>0.1</v>
      </c>
      <c r="N5" s="4" t="str">
        <f t="shared" si="0"/>
        <v/>
      </c>
      <c r="O5" s="5"/>
      <c r="P5" s="5">
        <v>0.01</v>
      </c>
      <c r="Q5" s="5"/>
      <c r="R5" s="5" t="s">
        <v>32</v>
      </c>
      <c r="S5" s="5" t="s">
        <v>52</v>
      </c>
      <c r="T5" s="5" t="s">
        <v>41</v>
      </c>
    </row>
    <row r="6" spans="1:20">
      <c r="A6" s="5" t="s">
        <v>16</v>
      </c>
      <c r="B6" s="5" t="s">
        <v>31</v>
      </c>
      <c r="C6" s="9">
        <v>36899</v>
      </c>
      <c r="D6" s="5"/>
      <c r="E6" s="4" t="s">
        <v>17</v>
      </c>
      <c r="F6" s="4" t="s">
        <v>18</v>
      </c>
      <c r="G6" s="5" t="s">
        <v>19</v>
      </c>
      <c r="H6" s="4" t="s">
        <v>36</v>
      </c>
      <c r="I6" s="5"/>
      <c r="J6" s="5" t="s">
        <v>20</v>
      </c>
      <c r="K6" s="4">
        <v>3.0000000000000001E-3</v>
      </c>
      <c r="L6" s="5" t="s">
        <v>33</v>
      </c>
      <c r="M6" s="4">
        <v>0.1</v>
      </c>
      <c r="N6" s="4" t="str">
        <f t="shared" si="0"/>
        <v/>
      </c>
      <c r="O6" s="5"/>
      <c r="P6" s="5">
        <v>0.01</v>
      </c>
      <c r="Q6" s="5"/>
      <c r="R6" s="5" t="s">
        <v>32</v>
      </c>
      <c r="S6" s="5" t="s">
        <v>52</v>
      </c>
      <c r="T6" s="5" t="s">
        <v>41</v>
      </c>
    </row>
    <row r="7" spans="1:20" s="2" customFormat="1">
      <c r="A7" s="5" t="s">
        <v>16</v>
      </c>
      <c r="B7" s="5" t="s">
        <v>31</v>
      </c>
      <c r="C7" s="9">
        <v>36902</v>
      </c>
      <c r="D7" s="5"/>
      <c r="E7" s="4" t="s">
        <v>17</v>
      </c>
      <c r="F7" s="4" t="s">
        <v>18</v>
      </c>
      <c r="G7" s="5" t="s">
        <v>19</v>
      </c>
      <c r="H7" s="4" t="s">
        <v>36</v>
      </c>
      <c r="I7" s="5"/>
      <c r="J7" s="5" t="s">
        <v>20</v>
      </c>
      <c r="K7" s="4">
        <v>3.0000000000000001E-3</v>
      </c>
      <c r="L7" s="5" t="s">
        <v>33</v>
      </c>
      <c r="M7" s="4">
        <v>0.1</v>
      </c>
      <c r="N7" s="4" t="str">
        <f t="shared" si="0"/>
        <v/>
      </c>
      <c r="O7" s="5"/>
      <c r="P7" s="5">
        <v>0.01</v>
      </c>
      <c r="Q7" s="5"/>
      <c r="R7" s="5" t="s">
        <v>32</v>
      </c>
      <c r="S7" s="5" t="s">
        <v>52</v>
      </c>
      <c r="T7" s="5" t="s">
        <v>41</v>
      </c>
    </row>
    <row r="8" spans="1:20">
      <c r="A8" s="5" t="s">
        <v>16</v>
      </c>
      <c r="B8" s="5" t="s">
        <v>31</v>
      </c>
      <c r="C8" s="9">
        <v>36916</v>
      </c>
      <c r="D8" s="5"/>
      <c r="E8" s="4" t="s">
        <v>17</v>
      </c>
      <c r="F8" s="4" t="s">
        <v>18</v>
      </c>
      <c r="G8" s="5" t="s">
        <v>19</v>
      </c>
      <c r="H8" s="4" t="s">
        <v>36</v>
      </c>
      <c r="I8" s="5"/>
      <c r="J8" s="5" t="s">
        <v>20</v>
      </c>
      <c r="K8" s="4">
        <v>3.0000000000000001E-3</v>
      </c>
      <c r="L8" s="5" t="s">
        <v>33</v>
      </c>
      <c r="M8" s="4">
        <v>0.1</v>
      </c>
      <c r="N8" s="4" t="str">
        <f t="shared" si="0"/>
        <v/>
      </c>
      <c r="O8" s="5"/>
      <c r="P8" s="5">
        <v>0.01</v>
      </c>
      <c r="Q8" s="5"/>
      <c r="R8" s="5" t="s">
        <v>32</v>
      </c>
      <c r="S8" s="5" t="s">
        <v>52</v>
      </c>
      <c r="T8" s="5" t="s">
        <v>41</v>
      </c>
    </row>
    <row r="9" spans="1:20" s="2" customFormat="1">
      <c r="A9" s="5" t="s">
        <v>16</v>
      </c>
      <c r="B9" s="5" t="s">
        <v>31</v>
      </c>
      <c r="C9" s="9">
        <v>36921</v>
      </c>
      <c r="D9" s="5"/>
      <c r="E9" s="4" t="s">
        <v>17</v>
      </c>
      <c r="F9" s="4" t="s">
        <v>18</v>
      </c>
      <c r="G9" s="5" t="s">
        <v>19</v>
      </c>
      <c r="H9" s="4" t="s">
        <v>36</v>
      </c>
      <c r="I9" s="5"/>
      <c r="J9" s="5" t="s">
        <v>20</v>
      </c>
      <c r="K9" s="4">
        <v>3.0000000000000001E-3</v>
      </c>
      <c r="L9" s="5" t="s">
        <v>33</v>
      </c>
      <c r="M9" s="4">
        <v>0.1</v>
      </c>
      <c r="N9" s="4" t="str">
        <f t="shared" si="0"/>
        <v/>
      </c>
      <c r="O9" s="5"/>
      <c r="P9" s="5">
        <v>0.01</v>
      </c>
      <c r="Q9" s="5"/>
      <c r="R9" s="5" t="s">
        <v>32</v>
      </c>
      <c r="S9" s="5" t="s">
        <v>52</v>
      </c>
      <c r="T9" s="5" t="s">
        <v>41</v>
      </c>
    </row>
    <row r="10" spans="1:20">
      <c r="A10" s="5" t="s">
        <v>16</v>
      </c>
      <c r="B10" s="5" t="s">
        <v>31</v>
      </c>
      <c r="C10" s="9">
        <v>36936</v>
      </c>
      <c r="D10" s="5"/>
      <c r="E10" s="4" t="s">
        <v>17</v>
      </c>
      <c r="F10" s="4" t="s">
        <v>18</v>
      </c>
      <c r="G10" s="5" t="s">
        <v>19</v>
      </c>
      <c r="H10" s="4" t="s">
        <v>36</v>
      </c>
      <c r="I10" s="5"/>
      <c r="J10" s="5" t="s">
        <v>20</v>
      </c>
      <c r="K10" s="4">
        <v>3.0000000000000001E-3</v>
      </c>
      <c r="L10" s="5" t="s">
        <v>33</v>
      </c>
      <c r="M10" s="4">
        <v>0.1</v>
      </c>
      <c r="N10" s="4" t="str">
        <f t="shared" si="0"/>
        <v/>
      </c>
      <c r="O10" s="5"/>
      <c r="P10" s="5">
        <v>0.01</v>
      </c>
      <c r="Q10" s="5"/>
      <c r="R10" s="5" t="s">
        <v>32</v>
      </c>
      <c r="S10" s="5" t="s">
        <v>52</v>
      </c>
      <c r="T10" s="5" t="s">
        <v>41</v>
      </c>
    </row>
    <row r="11" spans="1:20" s="2" customFormat="1">
      <c r="A11" s="5" t="s">
        <v>16</v>
      </c>
      <c r="B11" s="5" t="s">
        <v>31</v>
      </c>
      <c r="C11" s="9">
        <v>36942</v>
      </c>
      <c r="D11" s="5"/>
      <c r="E11" s="4" t="s">
        <v>17</v>
      </c>
      <c r="F11" s="4" t="s">
        <v>18</v>
      </c>
      <c r="G11" s="5" t="s">
        <v>19</v>
      </c>
      <c r="H11" s="4" t="s">
        <v>36</v>
      </c>
      <c r="I11" s="5"/>
      <c r="J11" s="5" t="s">
        <v>20</v>
      </c>
      <c r="K11" s="4">
        <v>3.0000000000000001E-3</v>
      </c>
      <c r="L11" s="5" t="s">
        <v>33</v>
      </c>
      <c r="M11" s="4">
        <v>0.1</v>
      </c>
      <c r="N11" s="4" t="str">
        <f t="shared" si="0"/>
        <v/>
      </c>
      <c r="O11" s="5"/>
      <c r="P11" s="5">
        <v>0.01</v>
      </c>
      <c r="Q11" s="5"/>
      <c r="R11" s="5" t="s">
        <v>32</v>
      </c>
      <c r="S11" s="5" t="s">
        <v>52</v>
      </c>
      <c r="T11" s="5" t="s">
        <v>41</v>
      </c>
    </row>
    <row r="12" spans="1:20">
      <c r="A12" s="5" t="s">
        <v>16</v>
      </c>
      <c r="B12" s="5" t="s">
        <v>31</v>
      </c>
      <c r="C12" s="9">
        <v>36950</v>
      </c>
      <c r="D12" s="5"/>
      <c r="E12" s="4" t="s">
        <v>17</v>
      </c>
      <c r="F12" s="4" t="s">
        <v>18</v>
      </c>
      <c r="G12" s="5" t="s">
        <v>19</v>
      </c>
      <c r="H12" s="4" t="s">
        <v>36</v>
      </c>
      <c r="I12" s="5"/>
      <c r="J12" s="5" t="s">
        <v>20</v>
      </c>
      <c r="K12" s="4">
        <v>3.0000000000000001E-3</v>
      </c>
      <c r="L12" s="5" t="s">
        <v>33</v>
      </c>
      <c r="M12" s="4">
        <v>0.1</v>
      </c>
      <c r="N12" s="4" t="str">
        <f t="shared" si="0"/>
        <v/>
      </c>
      <c r="O12" s="5"/>
      <c r="P12" s="5">
        <v>0.01</v>
      </c>
      <c r="Q12" s="5"/>
      <c r="R12" s="5" t="s">
        <v>32</v>
      </c>
      <c r="S12" s="5" t="s">
        <v>52</v>
      </c>
      <c r="T12" s="5" t="s">
        <v>41</v>
      </c>
    </row>
    <row r="13" spans="1:20" s="2" customFormat="1">
      <c r="A13" s="5" t="s">
        <v>16</v>
      </c>
      <c r="B13" s="5" t="s">
        <v>31</v>
      </c>
      <c r="C13" s="9">
        <v>36956</v>
      </c>
      <c r="D13" s="5"/>
      <c r="E13" s="4" t="s">
        <v>17</v>
      </c>
      <c r="F13" s="4" t="s">
        <v>18</v>
      </c>
      <c r="G13" s="5" t="s">
        <v>19</v>
      </c>
      <c r="H13" s="4" t="s">
        <v>36</v>
      </c>
      <c r="I13" s="5"/>
      <c r="J13" s="5" t="s">
        <v>20</v>
      </c>
      <c r="K13" s="4">
        <v>3.0000000000000001E-3</v>
      </c>
      <c r="L13" s="5" t="s">
        <v>33</v>
      </c>
      <c r="M13" s="4">
        <v>0.1</v>
      </c>
      <c r="N13" s="4" t="str">
        <f t="shared" si="0"/>
        <v/>
      </c>
      <c r="O13" s="5"/>
      <c r="P13" s="5">
        <v>0.01</v>
      </c>
      <c r="Q13" s="5"/>
      <c r="R13" s="5" t="s">
        <v>32</v>
      </c>
      <c r="S13" s="5" t="s">
        <v>52</v>
      </c>
      <c r="T13" s="5" t="s">
        <v>41</v>
      </c>
    </row>
    <row r="14" spans="1:20">
      <c r="A14" s="5" t="s">
        <v>16</v>
      </c>
      <c r="B14" s="5" t="s">
        <v>31</v>
      </c>
      <c r="C14" s="9">
        <v>37219</v>
      </c>
      <c r="D14" s="5"/>
      <c r="E14" s="4" t="s">
        <v>17</v>
      </c>
      <c r="F14" s="4" t="s">
        <v>18</v>
      </c>
      <c r="G14" s="5" t="s">
        <v>19</v>
      </c>
      <c r="H14" s="4" t="s">
        <v>36</v>
      </c>
      <c r="I14" s="5"/>
      <c r="J14" s="5" t="s">
        <v>20</v>
      </c>
      <c r="K14" s="4">
        <v>3.0000000000000001E-3</v>
      </c>
      <c r="L14" s="5" t="s">
        <v>33</v>
      </c>
      <c r="M14" s="4">
        <v>0.1</v>
      </c>
      <c r="N14" s="4" t="str">
        <f t="shared" si="0"/>
        <v/>
      </c>
      <c r="O14" s="5"/>
      <c r="P14" s="5">
        <v>0.01</v>
      </c>
      <c r="Q14" s="5"/>
      <c r="R14" s="5" t="s">
        <v>32</v>
      </c>
      <c r="S14" s="5" t="s">
        <v>52</v>
      </c>
      <c r="T14" s="5" t="s">
        <v>41</v>
      </c>
    </row>
    <row r="15" spans="1:20" s="2" customFormat="1">
      <c r="A15" s="5" t="s">
        <v>16</v>
      </c>
      <c r="B15" s="5" t="s">
        <v>31</v>
      </c>
      <c r="C15" s="9">
        <v>37224</v>
      </c>
      <c r="D15" s="5"/>
      <c r="E15" s="4" t="s">
        <v>17</v>
      </c>
      <c r="F15" s="4" t="s">
        <v>18</v>
      </c>
      <c r="G15" s="5" t="s">
        <v>19</v>
      </c>
      <c r="H15" s="4" t="s">
        <v>36</v>
      </c>
      <c r="I15" s="5"/>
      <c r="J15" s="5" t="s">
        <v>20</v>
      </c>
      <c r="K15" s="4">
        <v>3.0000000000000001E-3</v>
      </c>
      <c r="L15" s="5" t="s">
        <v>33</v>
      </c>
      <c r="M15" s="4">
        <v>0.1</v>
      </c>
      <c r="N15" s="4" t="str">
        <f t="shared" si="0"/>
        <v/>
      </c>
      <c r="O15" s="5"/>
      <c r="P15" s="5">
        <v>0.01</v>
      </c>
      <c r="Q15" s="5"/>
      <c r="R15" s="5" t="s">
        <v>32</v>
      </c>
      <c r="S15" s="5" t="s">
        <v>52</v>
      </c>
      <c r="T15" s="5" t="s">
        <v>41</v>
      </c>
    </row>
    <row r="16" spans="1:20">
      <c r="A16" s="5" t="s">
        <v>16</v>
      </c>
      <c r="B16" s="5" t="s">
        <v>31</v>
      </c>
      <c r="C16" s="9">
        <v>37228</v>
      </c>
      <c r="D16" s="5"/>
      <c r="E16" s="4" t="s">
        <v>17</v>
      </c>
      <c r="F16" s="4" t="s">
        <v>18</v>
      </c>
      <c r="G16" s="5" t="s">
        <v>19</v>
      </c>
      <c r="H16" s="4" t="s">
        <v>36</v>
      </c>
      <c r="I16" s="5"/>
      <c r="J16" s="5" t="s">
        <v>20</v>
      </c>
      <c r="K16" s="4">
        <v>3.0000000000000001E-3</v>
      </c>
      <c r="L16" s="5" t="s">
        <v>33</v>
      </c>
      <c r="M16" s="4">
        <v>0.1</v>
      </c>
      <c r="N16" s="4" t="str">
        <f t="shared" si="0"/>
        <v/>
      </c>
      <c r="O16" s="5"/>
      <c r="P16" s="5">
        <v>0.01</v>
      </c>
      <c r="Q16" s="5"/>
      <c r="R16" s="5" t="s">
        <v>32</v>
      </c>
      <c r="S16" s="5" t="s">
        <v>52</v>
      </c>
      <c r="T16" s="5" t="s">
        <v>41</v>
      </c>
    </row>
    <row r="17" spans="1:20" s="2" customFormat="1">
      <c r="A17" s="5" t="s">
        <v>16</v>
      </c>
      <c r="B17" s="5" t="s">
        <v>31</v>
      </c>
      <c r="C17" s="9">
        <v>37245</v>
      </c>
      <c r="D17" s="5"/>
      <c r="E17" s="4" t="s">
        <v>17</v>
      </c>
      <c r="F17" s="4" t="s">
        <v>18</v>
      </c>
      <c r="G17" s="5" t="s">
        <v>19</v>
      </c>
      <c r="H17" s="4" t="s">
        <v>36</v>
      </c>
      <c r="I17" s="5"/>
      <c r="J17" s="5" t="s">
        <v>20</v>
      </c>
      <c r="K17" s="4">
        <v>3.0000000000000001E-3</v>
      </c>
      <c r="L17" s="5" t="s">
        <v>33</v>
      </c>
      <c r="M17" s="4">
        <v>0.1</v>
      </c>
      <c r="N17" s="4" t="str">
        <f t="shared" si="0"/>
        <v/>
      </c>
      <c r="O17" s="5"/>
      <c r="P17" s="5">
        <v>0.01</v>
      </c>
      <c r="Q17" s="5"/>
      <c r="R17" s="5" t="s">
        <v>32</v>
      </c>
      <c r="S17" s="5" t="s">
        <v>52</v>
      </c>
      <c r="T17" s="5" t="s">
        <v>41</v>
      </c>
    </row>
    <row r="18" spans="1:20">
      <c r="A18" s="5" t="s">
        <v>16</v>
      </c>
      <c r="B18" s="5" t="s">
        <v>31</v>
      </c>
      <c r="C18" s="9">
        <v>37284</v>
      </c>
      <c r="D18" s="5"/>
      <c r="E18" s="4" t="s">
        <v>17</v>
      </c>
      <c r="F18" s="4" t="s">
        <v>18</v>
      </c>
      <c r="G18" s="5" t="s">
        <v>19</v>
      </c>
      <c r="H18" s="4" t="s">
        <v>36</v>
      </c>
      <c r="I18" s="5"/>
      <c r="J18" s="5" t="s">
        <v>20</v>
      </c>
      <c r="K18" s="4">
        <v>3.0000000000000001E-3</v>
      </c>
      <c r="L18" s="5" t="s">
        <v>33</v>
      </c>
      <c r="M18" s="4">
        <v>0.1</v>
      </c>
      <c r="N18" s="4" t="str">
        <f t="shared" si="0"/>
        <v/>
      </c>
      <c r="O18" s="5"/>
      <c r="P18" s="5">
        <v>0.01</v>
      </c>
      <c r="Q18" s="5"/>
      <c r="R18" s="5" t="s">
        <v>32</v>
      </c>
      <c r="S18" s="5" t="s">
        <v>52</v>
      </c>
      <c r="T18" s="5" t="s">
        <v>41</v>
      </c>
    </row>
    <row r="19" spans="1:20" s="2" customFormat="1">
      <c r="A19" s="5" t="s">
        <v>16</v>
      </c>
      <c r="B19" s="5" t="s">
        <v>31</v>
      </c>
      <c r="C19" s="9">
        <v>37539</v>
      </c>
      <c r="D19" s="5"/>
      <c r="E19" s="4" t="s">
        <v>17</v>
      </c>
      <c r="F19" s="4" t="s">
        <v>18</v>
      </c>
      <c r="G19" s="5" t="s">
        <v>19</v>
      </c>
      <c r="H19" s="4" t="s">
        <v>36</v>
      </c>
      <c r="I19" s="5"/>
      <c r="J19" s="5" t="s">
        <v>34</v>
      </c>
      <c r="K19" s="5">
        <v>0.155</v>
      </c>
      <c r="L19" s="5" t="s">
        <v>33</v>
      </c>
      <c r="M19" s="4">
        <v>0.1</v>
      </c>
      <c r="N19" s="4">
        <f t="shared" si="0"/>
        <v>1</v>
      </c>
      <c r="O19" s="5"/>
      <c r="P19" s="5">
        <v>0.01</v>
      </c>
      <c r="Q19" s="5"/>
      <c r="R19" s="5" t="s">
        <v>23</v>
      </c>
      <c r="S19" s="5" t="s">
        <v>52</v>
      </c>
      <c r="T19" s="5" t="s">
        <v>41</v>
      </c>
    </row>
    <row r="20" spans="1:20">
      <c r="A20" s="5" t="s">
        <v>16</v>
      </c>
      <c r="B20" s="5" t="s">
        <v>31</v>
      </c>
      <c r="C20" s="9">
        <v>37568</v>
      </c>
      <c r="D20" s="5"/>
      <c r="E20" s="4" t="s">
        <v>17</v>
      </c>
      <c r="F20" s="4" t="s">
        <v>18</v>
      </c>
      <c r="G20" s="5" t="s">
        <v>19</v>
      </c>
      <c r="H20" s="4" t="s">
        <v>36</v>
      </c>
      <c r="I20" s="5"/>
      <c r="J20" s="5" t="s">
        <v>20</v>
      </c>
      <c r="K20" s="4">
        <v>3.0000000000000001E-3</v>
      </c>
      <c r="L20" s="5" t="s">
        <v>33</v>
      </c>
      <c r="M20" s="4">
        <v>0.1</v>
      </c>
      <c r="N20" s="4" t="str">
        <f t="shared" si="0"/>
        <v/>
      </c>
      <c r="O20" s="5"/>
      <c r="P20" s="5">
        <v>0.01</v>
      </c>
      <c r="Q20" s="5"/>
      <c r="R20" s="5" t="s">
        <v>23</v>
      </c>
      <c r="S20" s="5" t="s">
        <v>52</v>
      </c>
      <c r="T20" s="5" t="s">
        <v>41</v>
      </c>
    </row>
    <row r="21" spans="1:20" s="2" customFormat="1">
      <c r="A21" s="5" t="s">
        <v>16</v>
      </c>
      <c r="B21" s="5" t="s">
        <v>31</v>
      </c>
      <c r="C21" s="9">
        <v>37663</v>
      </c>
      <c r="D21" s="5"/>
      <c r="E21" s="4" t="s">
        <v>17</v>
      </c>
      <c r="F21" s="4" t="s">
        <v>18</v>
      </c>
      <c r="G21" s="5" t="s">
        <v>19</v>
      </c>
      <c r="H21" s="4" t="s">
        <v>36</v>
      </c>
      <c r="I21" s="5"/>
      <c r="J21" s="5" t="s">
        <v>34</v>
      </c>
      <c r="K21" s="5">
        <v>0.17899999999999999</v>
      </c>
      <c r="L21" s="5" t="s">
        <v>33</v>
      </c>
      <c r="M21" s="4">
        <v>0.1</v>
      </c>
      <c r="N21" s="4">
        <f t="shared" si="0"/>
        <v>1</v>
      </c>
      <c r="O21" s="5"/>
      <c r="P21" s="5">
        <v>0.01</v>
      </c>
      <c r="Q21" s="5"/>
      <c r="R21" s="5" t="s">
        <v>23</v>
      </c>
      <c r="S21" s="5" t="s">
        <v>52</v>
      </c>
      <c r="T21" s="5" t="s">
        <v>41</v>
      </c>
    </row>
    <row r="22" spans="1:20">
      <c r="A22" s="5" t="s">
        <v>16</v>
      </c>
      <c r="B22" s="5" t="s">
        <v>31</v>
      </c>
      <c r="C22" s="9">
        <v>37695</v>
      </c>
      <c r="D22" s="5"/>
      <c r="E22" s="4" t="s">
        <v>17</v>
      </c>
      <c r="F22" s="4" t="s">
        <v>18</v>
      </c>
      <c r="G22" s="5" t="s">
        <v>19</v>
      </c>
      <c r="H22" s="4" t="s">
        <v>36</v>
      </c>
      <c r="I22" s="5"/>
      <c r="J22" s="5" t="s">
        <v>34</v>
      </c>
      <c r="K22" s="5">
        <v>0.05</v>
      </c>
      <c r="L22" s="5" t="s">
        <v>33</v>
      </c>
      <c r="M22" s="4">
        <v>0.1</v>
      </c>
      <c r="N22" s="4" t="str">
        <f t="shared" si="0"/>
        <v/>
      </c>
      <c r="O22" s="5"/>
      <c r="P22" s="5">
        <v>0.01</v>
      </c>
      <c r="Q22" s="5"/>
      <c r="R22" s="5" t="s">
        <v>23</v>
      </c>
      <c r="S22" s="5" t="s">
        <v>52</v>
      </c>
      <c r="T22" s="5" t="s">
        <v>41</v>
      </c>
    </row>
    <row r="23" spans="1:20" s="2" customFormat="1">
      <c r="A23" s="5" t="s">
        <v>16</v>
      </c>
      <c r="B23" s="5" t="s">
        <v>31</v>
      </c>
      <c r="C23" s="9">
        <v>37741</v>
      </c>
      <c r="D23" s="5"/>
      <c r="E23" s="4" t="s">
        <v>17</v>
      </c>
      <c r="F23" s="4" t="s">
        <v>18</v>
      </c>
      <c r="G23" s="5" t="s">
        <v>19</v>
      </c>
      <c r="H23" s="4" t="s">
        <v>36</v>
      </c>
      <c r="I23" s="5"/>
      <c r="J23" s="5" t="s">
        <v>34</v>
      </c>
      <c r="K23" s="5">
        <v>3.6999999999999998E-2</v>
      </c>
      <c r="L23" s="5" t="s">
        <v>33</v>
      </c>
      <c r="M23" s="4">
        <v>0.1</v>
      </c>
      <c r="N23" s="4" t="str">
        <f t="shared" si="0"/>
        <v/>
      </c>
      <c r="O23" s="5"/>
      <c r="P23" s="5">
        <v>0.01</v>
      </c>
      <c r="Q23" s="5"/>
      <c r="R23" s="5" t="s">
        <v>23</v>
      </c>
      <c r="S23" s="5" t="s">
        <v>52</v>
      </c>
      <c r="T23" s="5" t="s">
        <v>41</v>
      </c>
    </row>
    <row r="24" spans="1:20">
      <c r="A24" s="5" t="s">
        <v>16</v>
      </c>
      <c r="B24" s="5" t="s">
        <v>31</v>
      </c>
      <c r="C24" s="9">
        <v>37922</v>
      </c>
      <c r="D24" s="5"/>
      <c r="E24" s="4" t="s">
        <v>17</v>
      </c>
      <c r="F24" s="4" t="s">
        <v>18</v>
      </c>
      <c r="G24" s="5" t="s">
        <v>19</v>
      </c>
      <c r="H24" s="4" t="s">
        <v>36</v>
      </c>
      <c r="I24" s="5"/>
      <c r="J24" s="5" t="s">
        <v>20</v>
      </c>
      <c r="K24" s="4">
        <v>3.0000000000000001E-3</v>
      </c>
      <c r="L24" s="5" t="s">
        <v>33</v>
      </c>
      <c r="M24" s="4">
        <v>0.1</v>
      </c>
      <c r="N24" s="4" t="str">
        <f t="shared" si="0"/>
        <v/>
      </c>
      <c r="O24" s="5"/>
      <c r="P24" s="5">
        <v>0.01</v>
      </c>
      <c r="Q24" s="5"/>
      <c r="R24" s="5" t="s">
        <v>23</v>
      </c>
      <c r="S24" s="5" t="s">
        <v>52</v>
      </c>
      <c r="T24" s="5" t="s">
        <v>41</v>
      </c>
    </row>
    <row r="25" spans="1:20" s="2" customFormat="1">
      <c r="A25" s="5" t="s">
        <v>16</v>
      </c>
      <c r="B25" s="5" t="s">
        <v>31</v>
      </c>
      <c r="C25" s="9">
        <v>37925</v>
      </c>
      <c r="D25" s="5"/>
      <c r="E25" s="4" t="s">
        <v>17</v>
      </c>
      <c r="F25" s="4" t="s">
        <v>18</v>
      </c>
      <c r="G25" s="5" t="s">
        <v>19</v>
      </c>
      <c r="H25" s="4" t="s">
        <v>36</v>
      </c>
      <c r="I25" s="5"/>
      <c r="J25" s="5" t="s">
        <v>20</v>
      </c>
      <c r="K25" s="4">
        <v>3.0000000000000001E-3</v>
      </c>
      <c r="L25" s="5" t="s">
        <v>33</v>
      </c>
      <c r="M25" s="4">
        <v>0.1</v>
      </c>
      <c r="N25" s="4" t="str">
        <f t="shared" si="0"/>
        <v/>
      </c>
      <c r="O25" s="5"/>
      <c r="P25" s="5">
        <v>0.01</v>
      </c>
      <c r="Q25" s="5"/>
      <c r="R25" s="5" t="s">
        <v>23</v>
      </c>
      <c r="S25" s="5" t="s">
        <v>52</v>
      </c>
      <c r="T25" s="5" t="s">
        <v>41</v>
      </c>
    </row>
    <row r="26" spans="1:20">
      <c r="A26" s="5" t="s">
        <v>16</v>
      </c>
      <c r="B26" s="5" t="s">
        <v>31</v>
      </c>
      <c r="C26" s="9">
        <v>37971</v>
      </c>
      <c r="D26" s="5"/>
      <c r="E26" s="4" t="s">
        <v>17</v>
      </c>
      <c r="F26" s="4" t="s">
        <v>18</v>
      </c>
      <c r="G26" s="5" t="s">
        <v>19</v>
      </c>
      <c r="H26" s="4" t="s">
        <v>36</v>
      </c>
      <c r="I26" s="5"/>
      <c r="J26" s="5" t="s">
        <v>20</v>
      </c>
      <c r="K26" s="4">
        <v>3.0000000000000001E-3</v>
      </c>
      <c r="L26" s="5" t="s">
        <v>33</v>
      </c>
      <c r="M26" s="4">
        <v>0.1</v>
      </c>
      <c r="N26" s="4" t="str">
        <f t="shared" si="0"/>
        <v/>
      </c>
      <c r="O26" s="5"/>
      <c r="P26" s="5">
        <v>0.01</v>
      </c>
      <c r="Q26" s="5"/>
      <c r="R26" s="5" t="s">
        <v>23</v>
      </c>
      <c r="S26" s="5" t="s">
        <v>52</v>
      </c>
      <c r="T26" s="5" t="s">
        <v>41</v>
      </c>
    </row>
    <row r="27" spans="1:20" s="2" customFormat="1">
      <c r="A27" s="5" t="s">
        <v>16</v>
      </c>
      <c r="B27" s="5" t="s">
        <v>31</v>
      </c>
      <c r="C27" s="9">
        <v>37980</v>
      </c>
      <c r="D27" s="5"/>
      <c r="E27" s="4" t="s">
        <v>17</v>
      </c>
      <c r="F27" s="4" t="s">
        <v>18</v>
      </c>
      <c r="G27" s="5" t="s">
        <v>19</v>
      </c>
      <c r="H27" s="4" t="s">
        <v>36</v>
      </c>
      <c r="I27" s="5"/>
      <c r="J27" s="5" t="s">
        <v>20</v>
      </c>
      <c r="K27" s="4">
        <v>3.0000000000000001E-3</v>
      </c>
      <c r="L27" s="5" t="s">
        <v>33</v>
      </c>
      <c r="M27" s="4">
        <v>0.1</v>
      </c>
      <c r="N27" s="4" t="str">
        <f t="shared" si="0"/>
        <v/>
      </c>
      <c r="O27" s="5"/>
      <c r="P27" s="5">
        <v>0.01</v>
      </c>
      <c r="Q27" s="5"/>
      <c r="R27" s="5" t="s">
        <v>23</v>
      </c>
      <c r="S27" s="5" t="s">
        <v>52</v>
      </c>
      <c r="T27" s="5" t="s">
        <v>41</v>
      </c>
    </row>
    <row r="28" spans="1:20">
      <c r="A28" s="5" t="s">
        <v>16</v>
      </c>
      <c r="B28" s="5" t="s">
        <v>31</v>
      </c>
      <c r="C28" s="9">
        <v>37987</v>
      </c>
      <c r="D28" s="5"/>
      <c r="E28" s="4" t="s">
        <v>17</v>
      </c>
      <c r="F28" s="4" t="s">
        <v>18</v>
      </c>
      <c r="G28" s="5" t="s">
        <v>19</v>
      </c>
      <c r="H28" s="4" t="s">
        <v>36</v>
      </c>
      <c r="I28" s="5"/>
      <c r="J28" s="5" t="s">
        <v>20</v>
      </c>
      <c r="K28" s="4">
        <v>3.0000000000000001E-3</v>
      </c>
      <c r="L28" s="5" t="s">
        <v>33</v>
      </c>
      <c r="M28" s="4">
        <v>0.1</v>
      </c>
      <c r="N28" s="4" t="str">
        <f t="shared" si="0"/>
        <v/>
      </c>
      <c r="O28" s="5"/>
      <c r="P28" s="5">
        <v>0.01</v>
      </c>
      <c r="Q28" s="5"/>
      <c r="R28" s="5" t="s">
        <v>23</v>
      </c>
      <c r="S28" s="5" t="s">
        <v>52</v>
      </c>
      <c r="T28" s="5" t="s">
        <v>41</v>
      </c>
    </row>
    <row r="29" spans="1:20" s="2" customFormat="1">
      <c r="A29" s="5" t="s">
        <v>16</v>
      </c>
      <c r="B29" s="5" t="s">
        <v>31</v>
      </c>
      <c r="C29" s="9">
        <v>37999</v>
      </c>
      <c r="D29" s="5"/>
      <c r="E29" s="4" t="s">
        <v>17</v>
      </c>
      <c r="F29" s="4" t="s">
        <v>18</v>
      </c>
      <c r="G29" s="5" t="s">
        <v>19</v>
      </c>
      <c r="H29" s="4" t="s">
        <v>36</v>
      </c>
      <c r="I29" s="5"/>
      <c r="J29" s="5" t="s">
        <v>20</v>
      </c>
      <c r="K29" s="4">
        <v>3.0000000000000001E-3</v>
      </c>
      <c r="L29" s="5" t="s">
        <v>33</v>
      </c>
      <c r="M29" s="4">
        <v>0.1</v>
      </c>
      <c r="N29" s="4" t="str">
        <f t="shared" si="0"/>
        <v/>
      </c>
      <c r="O29" s="5"/>
      <c r="P29" s="5">
        <v>0.01</v>
      </c>
      <c r="Q29" s="5"/>
      <c r="R29" s="5" t="s">
        <v>23</v>
      </c>
      <c r="S29" s="5" t="s">
        <v>52</v>
      </c>
      <c r="T29" s="5" t="s">
        <v>41</v>
      </c>
    </row>
    <row r="30" spans="1:20">
      <c r="A30" s="5" t="s">
        <v>16</v>
      </c>
      <c r="B30" s="5" t="s">
        <v>31</v>
      </c>
      <c r="C30" s="9">
        <v>38277</v>
      </c>
      <c r="D30" s="5"/>
      <c r="E30" s="4" t="s">
        <v>17</v>
      </c>
      <c r="F30" s="4" t="s">
        <v>18</v>
      </c>
      <c r="G30" s="5"/>
      <c r="H30" s="4" t="s">
        <v>36</v>
      </c>
      <c r="I30" s="5"/>
      <c r="J30" s="5" t="s">
        <v>34</v>
      </c>
      <c r="K30" s="5">
        <v>7.0000000000000007E-2</v>
      </c>
      <c r="L30" s="5" t="s">
        <v>33</v>
      </c>
      <c r="M30" s="4">
        <v>0.1</v>
      </c>
      <c r="N30" s="4" t="str">
        <f t="shared" si="0"/>
        <v/>
      </c>
      <c r="O30" s="5"/>
      <c r="P30" s="5"/>
      <c r="Q30" s="5"/>
      <c r="R30" s="5"/>
      <c r="S30" s="5" t="s">
        <v>52</v>
      </c>
      <c r="T30" s="5" t="s">
        <v>41</v>
      </c>
    </row>
    <row r="31" spans="1:20">
      <c r="A31" s="5" t="s">
        <v>16</v>
      </c>
      <c r="B31" s="5" t="s">
        <v>31</v>
      </c>
      <c r="C31" s="9">
        <v>38286</v>
      </c>
      <c r="D31" s="5"/>
      <c r="E31" s="4" t="s">
        <v>17</v>
      </c>
      <c r="F31" s="4" t="s">
        <v>18</v>
      </c>
      <c r="G31" s="5"/>
      <c r="H31" s="4" t="s">
        <v>36</v>
      </c>
      <c r="I31" s="5"/>
      <c r="J31" s="5" t="s">
        <v>34</v>
      </c>
      <c r="K31" s="5">
        <v>0.03</v>
      </c>
      <c r="L31" s="5" t="s">
        <v>33</v>
      </c>
      <c r="M31" s="4">
        <v>0.1</v>
      </c>
      <c r="N31" s="4" t="str">
        <f t="shared" si="0"/>
        <v/>
      </c>
      <c r="O31" s="5"/>
      <c r="P31" s="5"/>
      <c r="Q31" s="5"/>
      <c r="R31" s="5"/>
      <c r="S31" s="5" t="s">
        <v>52</v>
      </c>
      <c r="T31" s="5" t="s">
        <v>41</v>
      </c>
    </row>
    <row r="32" spans="1:20">
      <c r="A32" s="5" t="s">
        <v>16</v>
      </c>
      <c r="B32" s="5" t="s">
        <v>31</v>
      </c>
      <c r="C32" s="9">
        <v>38307</v>
      </c>
      <c r="D32" s="5"/>
      <c r="E32" s="4" t="s">
        <v>17</v>
      </c>
      <c r="F32" s="4" t="s">
        <v>18</v>
      </c>
      <c r="G32" s="5"/>
      <c r="H32" s="4" t="s">
        <v>36</v>
      </c>
      <c r="I32" s="5"/>
      <c r="J32" s="5" t="s">
        <v>34</v>
      </c>
      <c r="K32" s="5">
        <v>5.6000000000000001E-2</v>
      </c>
      <c r="L32" s="5" t="s">
        <v>33</v>
      </c>
      <c r="M32" s="4">
        <v>0.1</v>
      </c>
      <c r="N32" s="4" t="str">
        <f t="shared" si="0"/>
        <v/>
      </c>
      <c r="O32" s="5"/>
      <c r="P32" s="5"/>
      <c r="Q32" s="5"/>
      <c r="R32" s="5"/>
      <c r="S32" s="5" t="s">
        <v>52</v>
      </c>
      <c r="T32" s="5" t="s">
        <v>41</v>
      </c>
    </row>
    <row r="33" spans="1:20">
      <c r="A33" s="5" t="s">
        <v>16</v>
      </c>
      <c r="B33" s="5" t="s">
        <v>31</v>
      </c>
      <c r="C33" s="9">
        <v>38326</v>
      </c>
      <c r="D33" s="5"/>
      <c r="E33" s="4" t="s">
        <v>17</v>
      </c>
      <c r="F33" s="4" t="s">
        <v>18</v>
      </c>
      <c r="G33" s="5"/>
      <c r="H33" s="4" t="s">
        <v>36</v>
      </c>
      <c r="I33" s="5"/>
      <c r="J33" s="5" t="s">
        <v>34</v>
      </c>
      <c r="K33" s="5">
        <v>8.3000000000000004E-2</v>
      </c>
      <c r="L33" s="5" t="s">
        <v>33</v>
      </c>
      <c r="M33" s="4">
        <v>0.1</v>
      </c>
      <c r="N33" s="4" t="str">
        <f t="shared" si="0"/>
        <v/>
      </c>
      <c r="O33" s="5"/>
      <c r="P33" s="5"/>
      <c r="Q33" s="5"/>
      <c r="R33" s="5"/>
      <c r="S33" s="5" t="s">
        <v>52</v>
      </c>
      <c r="T33" s="5" t="s">
        <v>41</v>
      </c>
    </row>
    <row r="34" spans="1:20">
      <c r="A34" s="5" t="s">
        <v>16</v>
      </c>
      <c r="B34" s="5" t="s">
        <v>31</v>
      </c>
      <c r="C34" s="9">
        <v>38359</v>
      </c>
      <c r="D34" s="5"/>
      <c r="E34" s="4" t="s">
        <v>17</v>
      </c>
      <c r="F34" s="4" t="s">
        <v>18</v>
      </c>
      <c r="G34" s="5"/>
      <c r="H34" s="4" t="s">
        <v>36</v>
      </c>
      <c r="I34" s="5"/>
      <c r="J34" s="5" t="s">
        <v>20</v>
      </c>
      <c r="K34" s="4">
        <v>3.0000000000000001E-3</v>
      </c>
      <c r="L34" s="5" t="s">
        <v>33</v>
      </c>
      <c r="M34" s="4">
        <v>0.1</v>
      </c>
      <c r="N34" s="4" t="str">
        <f t="shared" si="0"/>
        <v/>
      </c>
      <c r="O34" s="5"/>
      <c r="P34" s="5"/>
      <c r="Q34" s="5"/>
      <c r="R34" s="5"/>
      <c r="S34" s="5" t="s">
        <v>53</v>
      </c>
      <c r="T34" s="5" t="s">
        <v>41</v>
      </c>
    </row>
    <row r="35" spans="1:20">
      <c r="A35" s="5" t="s">
        <v>16</v>
      </c>
      <c r="B35" s="5" t="s">
        <v>31</v>
      </c>
      <c r="C35" s="9">
        <v>38428</v>
      </c>
      <c r="D35" s="5"/>
      <c r="E35" s="4" t="s">
        <v>17</v>
      </c>
      <c r="F35" s="4" t="s">
        <v>18</v>
      </c>
      <c r="G35" s="5"/>
      <c r="H35" s="4" t="s">
        <v>36</v>
      </c>
      <c r="I35" s="5"/>
      <c r="J35" s="5" t="s">
        <v>20</v>
      </c>
      <c r="K35" s="4">
        <v>3.0000000000000001E-3</v>
      </c>
      <c r="L35" s="5" t="s">
        <v>33</v>
      </c>
      <c r="M35" s="4">
        <v>0.1</v>
      </c>
      <c r="N35" s="4" t="str">
        <f t="shared" si="0"/>
        <v/>
      </c>
      <c r="O35" s="5"/>
      <c r="P35" s="5"/>
      <c r="Q35" s="5"/>
      <c r="R35" s="5"/>
      <c r="S35" s="5" t="s">
        <v>53</v>
      </c>
      <c r="T35" s="5" t="s">
        <v>41</v>
      </c>
    </row>
    <row r="36" spans="1:20">
      <c r="A36" s="19" t="s">
        <v>16</v>
      </c>
      <c r="B36" s="5" t="s">
        <v>31</v>
      </c>
      <c r="C36" s="20">
        <v>38642</v>
      </c>
      <c r="D36" s="19"/>
      <c r="E36" s="19" t="s">
        <v>17</v>
      </c>
      <c r="F36" s="4" t="s">
        <v>18</v>
      </c>
      <c r="G36" s="4" t="s">
        <v>19</v>
      </c>
      <c r="H36" s="4" t="s">
        <v>36</v>
      </c>
      <c r="I36" s="19"/>
      <c r="J36" s="5" t="s">
        <v>20</v>
      </c>
      <c r="K36" s="4">
        <v>3.0000000000000001E-3</v>
      </c>
      <c r="L36" s="5" t="s">
        <v>33</v>
      </c>
      <c r="M36" s="4">
        <v>0.1</v>
      </c>
      <c r="N36" s="4" t="str">
        <f t="shared" ref="N36:N43" si="1">IF(K36&gt;M36,1,"")</f>
        <v/>
      </c>
      <c r="O36" s="19"/>
      <c r="P36" s="19"/>
      <c r="Q36" s="19" t="s">
        <v>22</v>
      </c>
      <c r="R36" s="19"/>
      <c r="S36" s="5" t="s">
        <v>53</v>
      </c>
      <c r="T36" s="19" t="s">
        <v>41</v>
      </c>
    </row>
    <row r="37" spans="1:20">
      <c r="A37" s="19" t="s">
        <v>16</v>
      </c>
      <c r="B37" s="5" t="s">
        <v>31</v>
      </c>
      <c r="C37" s="20">
        <v>38717</v>
      </c>
      <c r="D37" s="19"/>
      <c r="E37" s="19" t="s">
        <v>17</v>
      </c>
      <c r="F37" s="4" t="s">
        <v>18</v>
      </c>
      <c r="G37" s="4" t="s">
        <v>19</v>
      </c>
      <c r="H37" s="4" t="s">
        <v>36</v>
      </c>
      <c r="I37" s="19"/>
      <c r="J37" s="5" t="s">
        <v>20</v>
      </c>
      <c r="K37" s="4">
        <v>3.0000000000000001E-3</v>
      </c>
      <c r="L37" s="5" t="s">
        <v>33</v>
      </c>
      <c r="M37" s="4">
        <v>0.1</v>
      </c>
      <c r="N37" s="4" t="str">
        <f t="shared" si="1"/>
        <v/>
      </c>
      <c r="O37" s="19"/>
      <c r="P37" s="19"/>
      <c r="Q37" s="19" t="s">
        <v>22</v>
      </c>
      <c r="R37" s="19"/>
      <c r="S37" s="5" t="s">
        <v>53</v>
      </c>
      <c r="T37" s="19" t="s">
        <v>41</v>
      </c>
    </row>
    <row r="38" spans="1:20">
      <c r="A38" s="19" t="s">
        <v>16</v>
      </c>
      <c r="B38" s="5" t="s">
        <v>31</v>
      </c>
      <c r="C38" s="20">
        <v>38731</v>
      </c>
      <c r="D38" s="19"/>
      <c r="E38" s="19" t="s">
        <v>17</v>
      </c>
      <c r="F38" s="4" t="s">
        <v>18</v>
      </c>
      <c r="G38" s="4" t="s">
        <v>19</v>
      </c>
      <c r="H38" s="4" t="s">
        <v>36</v>
      </c>
      <c r="I38" s="19"/>
      <c r="J38" s="5" t="s">
        <v>20</v>
      </c>
      <c r="K38" s="4">
        <v>3.0000000000000001E-3</v>
      </c>
      <c r="L38" s="5" t="s">
        <v>33</v>
      </c>
      <c r="M38" s="4">
        <v>0.1</v>
      </c>
      <c r="N38" s="4" t="str">
        <f t="shared" si="1"/>
        <v/>
      </c>
      <c r="O38" s="19"/>
      <c r="P38" s="19"/>
      <c r="Q38" s="19" t="s">
        <v>22</v>
      </c>
      <c r="R38" s="19"/>
      <c r="S38" s="5" t="s">
        <v>53</v>
      </c>
      <c r="T38" s="19" t="s">
        <v>41</v>
      </c>
    </row>
    <row r="39" spans="1:20">
      <c r="A39" s="19" t="s">
        <v>16</v>
      </c>
      <c r="B39" s="5" t="s">
        <v>31</v>
      </c>
      <c r="C39" s="20">
        <v>38741</v>
      </c>
      <c r="D39" s="19"/>
      <c r="E39" s="19" t="s">
        <v>17</v>
      </c>
      <c r="F39" s="4" t="s">
        <v>18</v>
      </c>
      <c r="G39" s="4" t="s">
        <v>19</v>
      </c>
      <c r="H39" s="4" t="s">
        <v>36</v>
      </c>
      <c r="I39" s="19"/>
      <c r="J39" s="5" t="s">
        <v>20</v>
      </c>
      <c r="K39" s="4">
        <v>3.0000000000000001E-3</v>
      </c>
      <c r="L39" s="5" t="s">
        <v>33</v>
      </c>
      <c r="M39" s="4">
        <v>0.1</v>
      </c>
      <c r="N39" s="4" t="str">
        <f t="shared" si="1"/>
        <v/>
      </c>
      <c r="O39" s="19"/>
      <c r="P39" s="19"/>
      <c r="Q39" s="19" t="s">
        <v>22</v>
      </c>
      <c r="R39" s="19"/>
      <c r="S39" s="5" t="s">
        <v>53</v>
      </c>
      <c r="T39" s="19" t="s">
        <v>41</v>
      </c>
    </row>
    <row r="40" spans="1:20">
      <c r="A40" s="19" t="s">
        <v>16</v>
      </c>
      <c r="B40" s="5" t="s">
        <v>31</v>
      </c>
      <c r="C40" s="20">
        <v>38765</v>
      </c>
      <c r="D40" s="19"/>
      <c r="E40" s="19" t="s">
        <v>17</v>
      </c>
      <c r="F40" s="4" t="s">
        <v>18</v>
      </c>
      <c r="G40" s="4" t="s">
        <v>19</v>
      </c>
      <c r="H40" s="4" t="s">
        <v>36</v>
      </c>
      <c r="I40" s="19"/>
      <c r="J40" s="5" t="s">
        <v>20</v>
      </c>
      <c r="K40" s="4">
        <v>3.0000000000000001E-3</v>
      </c>
      <c r="L40" s="5" t="s">
        <v>33</v>
      </c>
      <c r="M40" s="4">
        <v>0.1</v>
      </c>
      <c r="N40" s="4" t="str">
        <f t="shared" si="1"/>
        <v/>
      </c>
      <c r="O40" s="19"/>
      <c r="P40" s="19"/>
      <c r="Q40" s="19" t="s">
        <v>22</v>
      </c>
      <c r="R40" s="19"/>
      <c r="S40" s="5" t="s">
        <v>53</v>
      </c>
      <c r="T40" s="19" t="s">
        <v>41</v>
      </c>
    </row>
    <row r="41" spans="1:20">
      <c r="A41" s="19" t="s">
        <v>16</v>
      </c>
      <c r="B41" s="5" t="s">
        <v>31</v>
      </c>
      <c r="C41" s="20">
        <v>38832</v>
      </c>
      <c r="D41" s="19"/>
      <c r="E41" s="19" t="s">
        <v>17</v>
      </c>
      <c r="F41" s="4" t="s">
        <v>18</v>
      </c>
      <c r="G41" s="4" t="s">
        <v>19</v>
      </c>
      <c r="H41" s="4" t="s">
        <v>36</v>
      </c>
      <c r="I41" s="19"/>
      <c r="J41" s="5" t="s">
        <v>20</v>
      </c>
      <c r="K41" s="4">
        <v>3.0000000000000001E-3</v>
      </c>
      <c r="L41" s="5" t="s">
        <v>33</v>
      </c>
      <c r="M41" s="4">
        <v>0.1</v>
      </c>
      <c r="N41" s="4" t="str">
        <f t="shared" si="1"/>
        <v/>
      </c>
      <c r="O41" s="19"/>
      <c r="P41" s="19"/>
      <c r="Q41" s="19" t="s">
        <v>22</v>
      </c>
      <c r="R41" s="19"/>
      <c r="S41" s="5" t="s">
        <v>53</v>
      </c>
      <c r="T41" s="19" t="s">
        <v>41</v>
      </c>
    </row>
    <row r="42" spans="1:20">
      <c r="A42" s="4" t="s">
        <v>16</v>
      </c>
      <c r="B42" s="5" t="s">
        <v>31</v>
      </c>
      <c r="C42" s="6">
        <v>39021</v>
      </c>
      <c r="D42" s="7">
        <v>0.33333333333333331</v>
      </c>
      <c r="E42" s="4" t="s">
        <v>17</v>
      </c>
      <c r="F42" s="4" t="s">
        <v>18</v>
      </c>
      <c r="G42" s="4" t="s">
        <v>19</v>
      </c>
      <c r="H42" s="4" t="s">
        <v>36</v>
      </c>
      <c r="I42" s="4"/>
      <c r="J42" s="4" t="s">
        <v>20</v>
      </c>
      <c r="K42" s="4">
        <v>3.0000000000000001E-3</v>
      </c>
      <c r="L42" s="4" t="s">
        <v>21</v>
      </c>
      <c r="M42" s="4">
        <v>0.1</v>
      </c>
      <c r="N42" s="4" t="str">
        <f t="shared" si="1"/>
        <v/>
      </c>
      <c r="O42" s="4"/>
      <c r="P42" s="4">
        <v>0.01</v>
      </c>
      <c r="Q42" s="4" t="s">
        <v>22</v>
      </c>
      <c r="R42" s="4" t="s">
        <v>23</v>
      </c>
      <c r="S42" s="5" t="s">
        <v>53</v>
      </c>
      <c r="T42" s="5" t="s">
        <v>42</v>
      </c>
    </row>
    <row r="43" spans="1:20">
      <c r="A43" s="4" t="s">
        <v>16</v>
      </c>
      <c r="B43" s="5" t="s">
        <v>31</v>
      </c>
      <c r="C43" s="6">
        <v>39060</v>
      </c>
      <c r="D43" s="7">
        <v>0.58333333333333337</v>
      </c>
      <c r="E43" s="4" t="s">
        <v>17</v>
      </c>
      <c r="F43" s="4" t="s">
        <v>18</v>
      </c>
      <c r="G43" s="4" t="s">
        <v>19</v>
      </c>
      <c r="H43" s="4" t="s">
        <v>36</v>
      </c>
      <c r="I43" s="4"/>
      <c r="J43" s="4" t="s">
        <v>20</v>
      </c>
      <c r="K43" s="4">
        <v>3.0000000000000001E-3</v>
      </c>
      <c r="L43" s="4" t="s">
        <v>21</v>
      </c>
      <c r="M43" s="4">
        <v>0.1</v>
      </c>
      <c r="N43" s="4" t="str">
        <f t="shared" si="1"/>
        <v/>
      </c>
      <c r="O43" s="4"/>
      <c r="P43" s="4">
        <v>0.01</v>
      </c>
      <c r="Q43" s="4" t="s">
        <v>22</v>
      </c>
      <c r="R43" s="4" t="s">
        <v>23</v>
      </c>
      <c r="S43" s="5" t="s">
        <v>53</v>
      </c>
      <c r="T43" s="5" t="s">
        <v>42</v>
      </c>
    </row>
    <row r="44" spans="1:20">
      <c r="A44" s="4" t="s">
        <v>16</v>
      </c>
      <c r="B44" s="5" t="s">
        <v>31</v>
      </c>
      <c r="C44" s="6">
        <v>39132</v>
      </c>
      <c r="D44" s="7">
        <v>0.33333333333333331</v>
      </c>
      <c r="E44" s="4" t="s">
        <v>17</v>
      </c>
      <c r="F44" s="4" t="s">
        <v>18</v>
      </c>
      <c r="G44" s="4" t="s">
        <v>19</v>
      </c>
      <c r="H44" s="4" t="s">
        <v>36</v>
      </c>
      <c r="I44" s="4"/>
      <c r="J44" s="4" t="s">
        <v>20</v>
      </c>
      <c r="K44" s="4">
        <v>3.0000000000000001E-3</v>
      </c>
      <c r="L44" s="4" t="s">
        <v>21</v>
      </c>
      <c r="M44" s="4">
        <v>0.1</v>
      </c>
      <c r="N44" s="4" t="str">
        <f t="shared" ref="N44:N68" si="2">IF(K44&gt;M44,1,"")</f>
        <v/>
      </c>
      <c r="O44" s="4"/>
      <c r="P44" s="4">
        <v>0.01</v>
      </c>
      <c r="Q44" s="4" t="s">
        <v>22</v>
      </c>
      <c r="R44" s="4" t="s">
        <v>23</v>
      </c>
      <c r="S44" s="5" t="s">
        <v>53</v>
      </c>
      <c r="T44" s="5" t="s">
        <v>42</v>
      </c>
    </row>
    <row r="45" spans="1:20">
      <c r="A45" s="4" t="s">
        <v>16</v>
      </c>
      <c r="B45" s="5" t="s">
        <v>31</v>
      </c>
      <c r="C45" s="6">
        <v>39137</v>
      </c>
      <c r="D45" s="7">
        <v>0.33333333333333331</v>
      </c>
      <c r="E45" s="4" t="s">
        <v>17</v>
      </c>
      <c r="F45" s="4" t="s">
        <v>18</v>
      </c>
      <c r="G45" s="4" t="s">
        <v>19</v>
      </c>
      <c r="H45" s="4" t="s">
        <v>36</v>
      </c>
      <c r="I45" s="4"/>
      <c r="J45" s="4" t="s">
        <v>20</v>
      </c>
      <c r="K45" s="4">
        <v>3.0000000000000001E-3</v>
      </c>
      <c r="L45" s="4" t="s">
        <v>21</v>
      </c>
      <c r="M45" s="4">
        <v>0.1</v>
      </c>
      <c r="N45" s="4" t="str">
        <f t="shared" si="2"/>
        <v/>
      </c>
      <c r="O45" s="4"/>
      <c r="P45" s="4">
        <v>0.01</v>
      </c>
      <c r="Q45" s="4" t="s">
        <v>22</v>
      </c>
      <c r="R45" s="4" t="s">
        <v>23</v>
      </c>
      <c r="S45" s="5" t="s">
        <v>53</v>
      </c>
      <c r="T45" s="5" t="s">
        <v>42</v>
      </c>
    </row>
    <row r="46" spans="1:20">
      <c r="A46" s="4" t="s">
        <v>16</v>
      </c>
      <c r="B46" s="5" t="s">
        <v>31</v>
      </c>
      <c r="C46" s="6">
        <v>39180</v>
      </c>
      <c r="D46" s="7">
        <v>0.33333333333333331</v>
      </c>
      <c r="E46" s="4" t="s">
        <v>17</v>
      </c>
      <c r="F46" s="4" t="s">
        <v>18</v>
      </c>
      <c r="G46" s="4" t="s">
        <v>19</v>
      </c>
      <c r="H46" s="4" t="s">
        <v>36</v>
      </c>
      <c r="I46" s="4"/>
      <c r="J46" s="4" t="s">
        <v>20</v>
      </c>
      <c r="K46" s="4">
        <v>3.0000000000000001E-3</v>
      </c>
      <c r="L46" s="4" t="s">
        <v>21</v>
      </c>
      <c r="M46" s="4">
        <v>0.1</v>
      </c>
      <c r="N46" s="4" t="str">
        <f t="shared" si="2"/>
        <v/>
      </c>
      <c r="O46" s="4"/>
      <c r="P46" s="4">
        <v>0.01</v>
      </c>
      <c r="Q46" s="4" t="s">
        <v>22</v>
      </c>
      <c r="R46" s="4" t="s">
        <v>23</v>
      </c>
      <c r="S46" s="5" t="s">
        <v>53</v>
      </c>
      <c r="T46" s="5" t="s">
        <v>42</v>
      </c>
    </row>
    <row r="47" spans="1:20">
      <c r="A47" s="4" t="s">
        <v>16</v>
      </c>
      <c r="B47" s="5" t="s">
        <v>31</v>
      </c>
      <c r="C47" s="6">
        <v>39347</v>
      </c>
      <c r="D47" s="7">
        <v>3.125E-2</v>
      </c>
      <c r="E47" s="4" t="s">
        <v>17</v>
      </c>
      <c r="F47" s="4" t="s">
        <v>18</v>
      </c>
      <c r="G47" s="4" t="s">
        <v>19</v>
      </c>
      <c r="H47" s="4" t="s">
        <v>36</v>
      </c>
      <c r="I47" s="4"/>
      <c r="J47" s="4" t="s">
        <v>20</v>
      </c>
      <c r="K47" s="4">
        <v>3.0000000000000001E-3</v>
      </c>
      <c r="L47" s="4" t="s">
        <v>21</v>
      </c>
      <c r="M47" s="4">
        <v>0.1</v>
      </c>
      <c r="N47" s="4" t="str">
        <f t="shared" si="2"/>
        <v/>
      </c>
      <c r="O47" s="4"/>
      <c r="P47" s="4">
        <v>0.01</v>
      </c>
      <c r="Q47" s="4" t="s">
        <v>22</v>
      </c>
      <c r="R47" s="4" t="s">
        <v>23</v>
      </c>
      <c r="S47" s="5" t="s">
        <v>53</v>
      </c>
      <c r="T47" s="5" t="s">
        <v>42</v>
      </c>
    </row>
    <row r="48" spans="1:20">
      <c r="A48" s="4" t="s">
        <v>16</v>
      </c>
      <c r="B48" s="5" t="s">
        <v>31</v>
      </c>
      <c r="C48" s="6">
        <v>39367</v>
      </c>
      <c r="D48" s="7">
        <v>0.95833333333333337</v>
      </c>
      <c r="E48" s="4" t="s">
        <v>17</v>
      </c>
      <c r="F48" s="4" t="s">
        <v>18</v>
      </c>
      <c r="G48" s="4" t="s">
        <v>19</v>
      </c>
      <c r="H48" s="4" t="s">
        <v>36</v>
      </c>
      <c r="I48" s="4"/>
      <c r="J48" s="4" t="s">
        <v>20</v>
      </c>
      <c r="K48" s="4">
        <v>3.0000000000000001E-3</v>
      </c>
      <c r="L48" s="4" t="s">
        <v>21</v>
      </c>
      <c r="M48" s="4">
        <v>0.1</v>
      </c>
      <c r="N48" s="4" t="str">
        <f t="shared" si="2"/>
        <v/>
      </c>
      <c r="O48" s="4"/>
      <c r="P48" s="4">
        <v>0.01</v>
      </c>
      <c r="Q48" s="4" t="s">
        <v>22</v>
      </c>
      <c r="R48" s="4" t="s">
        <v>23</v>
      </c>
      <c r="S48" s="5" t="s">
        <v>53</v>
      </c>
      <c r="T48" s="5" t="s">
        <v>42</v>
      </c>
    </row>
    <row r="49" spans="1:20">
      <c r="A49" s="4" t="s">
        <v>16</v>
      </c>
      <c r="B49" s="5" t="s">
        <v>31</v>
      </c>
      <c r="C49" s="6">
        <v>39411</v>
      </c>
      <c r="D49" s="7">
        <v>0.33333333333333331</v>
      </c>
      <c r="E49" s="4" t="s">
        <v>17</v>
      </c>
      <c r="F49" s="4" t="s">
        <v>18</v>
      </c>
      <c r="G49" s="4" t="s">
        <v>19</v>
      </c>
      <c r="H49" s="4" t="s">
        <v>36</v>
      </c>
      <c r="I49" s="4"/>
      <c r="J49" s="4" t="s">
        <v>20</v>
      </c>
      <c r="K49" s="4">
        <v>3.0000000000000001E-3</v>
      </c>
      <c r="L49" s="4" t="s">
        <v>21</v>
      </c>
      <c r="M49" s="4">
        <v>0.1</v>
      </c>
      <c r="N49" s="4" t="str">
        <f t="shared" si="2"/>
        <v/>
      </c>
      <c r="O49" s="4"/>
      <c r="P49" s="4">
        <v>0.01</v>
      </c>
      <c r="Q49" s="4" t="s">
        <v>22</v>
      </c>
      <c r="R49" s="4" t="s">
        <v>23</v>
      </c>
      <c r="S49" s="5" t="s">
        <v>53</v>
      </c>
      <c r="T49" s="5" t="s">
        <v>42</v>
      </c>
    </row>
    <row r="50" spans="1:20">
      <c r="A50" s="4" t="s">
        <v>16</v>
      </c>
      <c r="B50" s="5" t="s">
        <v>31</v>
      </c>
      <c r="C50" s="6">
        <v>39416</v>
      </c>
      <c r="D50" s="7">
        <v>0.33333333333333331</v>
      </c>
      <c r="E50" s="4" t="s">
        <v>17</v>
      </c>
      <c r="F50" s="4" t="s">
        <v>18</v>
      </c>
      <c r="G50" s="4" t="s">
        <v>19</v>
      </c>
      <c r="H50" s="4" t="s">
        <v>36</v>
      </c>
      <c r="I50" s="4"/>
      <c r="J50" s="4" t="s">
        <v>20</v>
      </c>
      <c r="K50" s="4">
        <v>3.0000000000000001E-3</v>
      </c>
      <c r="L50" s="4" t="s">
        <v>21</v>
      </c>
      <c r="M50" s="4">
        <v>0.1</v>
      </c>
      <c r="N50" s="4" t="str">
        <f t="shared" si="2"/>
        <v/>
      </c>
      <c r="O50" s="4"/>
      <c r="P50" s="4">
        <v>0.01</v>
      </c>
      <c r="Q50" s="4" t="s">
        <v>22</v>
      </c>
      <c r="R50" s="4" t="s">
        <v>23</v>
      </c>
      <c r="S50" s="5" t="s">
        <v>53</v>
      </c>
      <c r="T50" s="5" t="s">
        <v>42</v>
      </c>
    </row>
    <row r="51" spans="1:20">
      <c r="A51" s="4" t="s">
        <v>16</v>
      </c>
      <c r="B51" s="5" t="s">
        <v>31</v>
      </c>
      <c r="C51" s="6">
        <v>39423</v>
      </c>
      <c r="D51" s="7">
        <v>4.1666666666666664E-2</v>
      </c>
      <c r="E51" s="4" t="s">
        <v>17</v>
      </c>
      <c r="F51" s="4" t="s">
        <v>18</v>
      </c>
      <c r="G51" s="4" t="s">
        <v>19</v>
      </c>
      <c r="H51" s="4" t="s">
        <v>36</v>
      </c>
      <c r="I51" s="4"/>
      <c r="J51" s="4" t="s">
        <v>20</v>
      </c>
      <c r="K51" s="4">
        <v>3.0000000000000001E-3</v>
      </c>
      <c r="L51" s="4" t="s">
        <v>21</v>
      </c>
      <c r="M51" s="4">
        <v>0.1</v>
      </c>
      <c r="N51" s="4" t="str">
        <f t="shared" si="2"/>
        <v/>
      </c>
      <c r="O51" s="4"/>
      <c r="P51" s="4">
        <v>0.01</v>
      </c>
      <c r="Q51" s="4" t="s">
        <v>22</v>
      </c>
      <c r="R51" s="4" t="s">
        <v>23</v>
      </c>
      <c r="S51" s="5" t="s">
        <v>53</v>
      </c>
      <c r="T51" s="5" t="s">
        <v>42</v>
      </c>
    </row>
    <row r="52" spans="1:20">
      <c r="A52" s="4" t="s">
        <v>16</v>
      </c>
      <c r="B52" s="5" t="s">
        <v>31</v>
      </c>
      <c r="C52" s="6">
        <v>39434</v>
      </c>
      <c r="D52" s="7">
        <v>0.58333333333333337</v>
      </c>
      <c r="E52" s="4" t="s">
        <v>17</v>
      </c>
      <c r="F52" s="4" t="s">
        <v>18</v>
      </c>
      <c r="G52" s="4" t="s">
        <v>19</v>
      </c>
      <c r="H52" s="4" t="s">
        <v>36</v>
      </c>
      <c r="I52" s="4"/>
      <c r="J52" s="4" t="s">
        <v>20</v>
      </c>
      <c r="K52" s="4">
        <v>3.0000000000000001E-3</v>
      </c>
      <c r="L52" s="4" t="s">
        <v>21</v>
      </c>
      <c r="M52" s="4">
        <v>0.1</v>
      </c>
      <c r="N52" s="4" t="str">
        <f t="shared" si="2"/>
        <v/>
      </c>
      <c r="O52" s="4"/>
      <c r="P52" s="4">
        <v>0.01</v>
      </c>
      <c r="Q52" s="4" t="s">
        <v>22</v>
      </c>
      <c r="R52" s="4" t="s">
        <v>23</v>
      </c>
      <c r="S52" s="5" t="s">
        <v>53</v>
      </c>
      <c r="T52" s="5" t="s">
        <v>42</v>
      </c>
    </row>
    <row r="53" spans="1:20">
      <c r="A53" s="4" t="s">
        <v>16</v>
      </c>
      <c r="B53" s="5" t="s">
        <v>31</v>
      </c>
      <c r="C53" s="6">
        <v>39547</v>
      </c>
      <c r="D53" s="7">
        <v>0.33333333333333331</v>
      </c>
      <c r="E53" s="4" t="s">
        <v>17</v>
      </c>
      <c r="F53" s="4" t="s">
        <v>18</v>
      </c>
      <c r="G53" s="4" t="s">
        <v>19</v>
      </c>
      <c r="H53" s="4" t="s">
        <v>36</v>
      </c>
      <c r="I53" s="4"/>
      <c r="J53" s="4" t="s">
        <v>20</v>
      </c>
      <c r="K53" s="4">
        <v>3.0000000000000001E-3</v>
      </c>
      <c r="L53" s="4" t="s">
        <v>21</v>
      </c>
      <c r="M53" s="4">
        <v>0.1</v>
      </c>
      <c r="N53" s="4" t="str">
        <f t="shared" si="2"/>
        <v/>
      </c>
      <c r="O53" s="4"/>
      <c r="P53" s="4">
        <v>0.01</v>
      </c>
      <c r="Q53" s="4" t="s">
        <v>22</v>
      </c>
      <c r="R53" s="4" t="s">
        <v>23</v>
      </c>
      <c r="S53" s="5" t="s">
        <v>53</v>
      </c>
      <c r="T53" s="5" t="s">
        <v>42</v>
      </c>
    </row>
    <row r="54" spans="1:20">
      <c r="A54" s="4" t="s">
        <v>16</v>
      </c>
      <c r="B54" s="5" t="s">
        <v>31</v>
      </c>
      <c r="C54" s="6">
        <v>39756</v>
      </c>
      <c r="D54" s="7">
        <v>0.4236111111111111</v>
      </c>
      <c r="E54" s="4" t="s">
        <v>17</v>
      </c>
      <c r="F54" s="4" t="s">
        <v>18</v>
      </c>
      <c r="G54" s="4" t="s">
        <v>19</v>
      </c>
      <c r="H54" s="4" t="s">
        <v>36</v>
      </c>
      <c r="I54" s="4"/>
      <c r="J54" s="4" t="s">
        <v>20</v>
      </c>
      <c r="K54" s="4">
        <v>3.0000000000000001E-3</v>
      </c>
      <c r="L54" s="4" t="s">
        <v>21</v>
      </c>
      <c r="M54" s="4">
        <v>0.1</v>
      </c>
      <c r="N54" s="4" t="str">
        <f t="shared" si="2"/>
        <v/>
      </c>
      <c r="O54" s="4"/>
      <c r="P54" s="4">
        <v>0.01</v>
      </c>
      <c r="Q54" s="4" t="s">
        <v>22</v>
      </c>
      <c r="R54" s="4" t="s">
        <v>23</v>
      </c>
      <c r="S54" s="5" t="s">
        <v>53</v>
      </c>
      <c r="T54" s="5" t="s">
        <v>42</v>
      </c>
    </row>
    <row r="55" spans="1:20">
      <c r="A55" s="4" t="s">
        <v>16</v>
      </c>
      <c r="B55" s="5" t="s">
        <v>31</v>
      </c>
      <c r="C55" s="6">
        <v>39777</v>
      </c>
      <c r="D55" s="7">
        <v>4.1666666666666664E-2</v>
      </c>
      <c r="E55" s="4" t="s">
        <v>17</v>
      </c>
      <c r="F55" s="4" t="s">
        <v>18</v>
      </c>
      <c r="G55" s="4" t="s">
        <v>19</v>
      </c>
      <c r="H55" s="4" t="s">
        <v>36</v>
      </c>
      <c r="I55" s="4"/>
      <c r="J55" s="4" t="s">
        <v>20</v>
      </c>
      <c r="K55" s="4">
        <v>3.0000000000000001E-3</v>
      </c>
      <c r="L55" s="4" t="s">
        <v>21</v>
      </c>
      <c r="M55" s="4">
        <v>0.1</v>
      </c>
      <c r="N55" s="4" t="str">
        <f t="shared" si="2"/>
        <v/>
      </c>
      <c r="O55" s="4"/>
      <c r="P55" s="4">
        <v>0.01</v>
      </c>
      <c r="Q55" s="4" t="s">
        <v>22</v>
      </c>
      <c r="R55" s="4" t="s">
        <v>23</v>
      </c>
      <c r="S55" s="5" t="s">
        <v>53</v>
      </c>
      <c r="T55" s="5" t="s">
        <v>42</v>
      </c>
    </row>
    <row r="56" spans="1:20">
      <c r="A56" s="4" t="s">
        <v>16</v>
      </c>
      <c r="B56" s="5" t="s">
        <v>31</v>
      </c>
      <c r="C56" s="6">
        <v>39825</v>
      </c>
      <c r="D56" s="7">
        <v>0.33333333333333331</v>
      </c>
      <c r="E56" s="4" t="s">
        <v>17</v>
      </c>
      <c r="F56" s="4" t="s">
        <v>18</v>
      </c>
      <c r="G56" s="4" t="s">
        <v>19</v>
      </c>
      <c r="H56" s="4" t="s">
        <v>36</v>
      </c>
      <c r="I56" s="4"/>
      <c r="J56" s="4" t="s">
        <v>20</v>
      </c>
      <c r="K56" s="4">
        <v>3.0000000000000001E-3</v>
      </c>
      <c r="L56" s="4" t="s">
        <v>21</v>
      </c>
      <c r="M56" s="4">
        <v>0.1</v>
      </c>
      <c r="N56" s="4" t="str">
        <f t="shared" si="2"/>
        <v/>
      </c>
      <c r="O56" s="4"/>
      <c r="P56" s="4"/>
      <c r="Q56" s="4" t="s">
        <v>22</v>
      </c>
      <c r="R56" s="4" t="s">
        <v>23</v>
      </c>
      <c r="S56" s="5" t="s">
        <v>53</v>
      </c>
      <c r="T56" s="5" t="s">
        <v>42</v>
      </c>
    </row>
    <row r="57" spans="1:20">
      <c r="A57" s="4" t="s">
        <v>16</v>
      </c>
      <c r="B57" s="5" t="s">
        <v>31</v>
      </c>
      <c r="C57" s="6">
        <v>39849</v>
      </c>
      <c r="D57" s="7">
        <v>0.33333333333333331</v>
      </c>
      <c r="E57" s="4" t="s">
        <v>17</v>
      </c>
      <c r="F57" s="4" t="s">
        <v>18</v>
      </c>
      <c r="G57" s="4" t="s">
        <v>19</v>
      </c>
      <c r="H57" s="4" t="s">
        <v>36</v>
      </c>
      <c r="I57" s="4"/>
      <c r="J57" s="4" t="s">
        <v>20</v>
      </c>
      <c r="K57" s="4">
        <v>3.0000000000000001E-3</v>
      </c>
      <c r="L57" s="4" t="s">
        <v>21</v>
      </c>
      <c r="M57" s="4">
        <v>0.1</v>
      </c>
      <c r="N57" s="4" t="str">
        <f t="shared" si="2"/>
        <v/>
      </c>
      <c r="O57" s="4"/>
      <c r="P57" s="4"/>
      <c r="Q57" s="4" t="s">
        <v>22</v>
      </c>
      <c r="R57" s="4" t="s">
        <v>23</v>
      </c>
      <c r="S57" s="5" t="s">
        <v>53</v>
      </c>
      <c r="T57" s="5" t="s">
        <v>42</v>
      </c>
    </row>
    <row r="58" spans="1:20">
      <c r="A58" s="4" t="s">
        <v>16</v>
      </c>
      <c r="B58" s="5" t="s">
        <v>31</v>
      </c>
      <c r="C58" s="6">
        <v>39857</v>
      </c>
      <c r="D58" s="7">
        <v>0.33333333333333331</v>
      </c>
      <c r="E58" s="4" t="s">
        <v>17</v>
      </c>
      <c r="F58" s="4" t="s">
        <v>18</v>
      </c>
      <c r="G58" s="4" t="s">
        <v>19</v>
      </c>
      <c r="H58" s="4" t="s">
        <v>36</v>
      </c>
      <c r="I58" s="4"/>
      <c r="J58" s="4" t="s">
        <v>20</v>
      </c>
      <c r="K58" s="4">
        <v>3.0000000000000001E-3</v>
      </c>
      <c r="L58" s="4" t="s">
        <v>21</v>
      </c>
      <c r="M58" s="4">
        <v>0.1</v>
      </c>
      <c r="N58" s="4" t="str">
        <f t="shared" si="2"/>
        <v/>
      </c>
      <c r="O58" s="4"/>
      <c r="P58" s="4"/>
      <c r="Q58" s="4" t="s">
        <v>22</v>
      </c>
      <c r="R58" s="4" t="s">
        <v>23</v>
      </c>
      <c r="S58" s="5" t="s">
        <v>53</v>
      </c>
      <c r="T58" s="5" t="s">
        <v>42</v>
      </c>
    </row>
    <row r="59" spans="1:20">
      <c r="A59" s="4" t="s">
        <v>16</v>
      </c>
      <c r="B59" s="5" t="s">
        <v>31</v>
      </c>
      <c r="C59" s="6">
        <v>39895</v>
      </c>
      <c r="D59" s="7">
        <v>0.33333333333333331</v>
      </c>
      <c r="E59" s="4" t="s">
        <v>17</v>
      </c>
      <c r="F59" s="4" t="s">
        <v>18</v>
      </c>
      <c r="G59" s="4" t="s">
        <v>19</v>
      </c>
      <c r="H59" s="4" t="s">
        <v>36</v>
      </c>
      <c r="I59" s="4"/>
      <c r="J59" s="4" t="s">
        <v>20</v>
      </c>
      <c r="K59" s="4">
        <v>3.0000000000000001E-3</v>
      </c>
      <c r="L59" s="4" t="s">
        <v>21</v>
      </c>
      <c r="M59" s="4">
        <v>0.1</v>
      </c>
      <c r="N59" s="4" t="str">
        <f t="shared" si="2"/>
        <v/>
      </c>
      <c r="O59" s="4"/>
      <c r="P59" s="4"/>
      <c r="Q59" s="4" t="s">
        <v>22</v>
      </c>
      <c r="R59" s="4" t="s">
        <v>23</v>
      </c>
      <c r="S59" s="5" t="s">
        <v>53</v>
      </c>
      <c r="T59" s="5" t="s">
        <v>42</v>
      </c>
    </row>
    <row r="60" spans="1:20">
      <c r="A60" s="4" t="s">
        <v>16</v>
      </c>
      <c r="B60" s="5" t="s">
        <v>31</v>
      </c>
      <c r="C60" s="6">
        <v>39944</v>
      </c>
      <c r="D60" s="7">
        <v>0.33333333333333331</v>
      </c>
      <c r="E60" s="4" t="s">
        <v>17</v>
      </c>
      <c r="F60" s="4" t="s">
        <v>18</v>
      </c>
      <c r="G60" s="4" t="s">
        <v>19</v>
      </c>
      <c r="H60" s="4" t="s">
        <v>36</v>
      </c>
      <c r="I60" s="4"/>
      <c r="J60" s="4" t="s">
        <v>20</v>
      </c>
      <c r="K60" s="4">
        <v>3.0000000000000001E-3</v>
      </c>
      <c r="L60" s="4" t="s">
        <v>21</v>
      </c>
      <c r="M60" s="4">
        <v>0.1</v>
      </c>
      <c r="N60" s="4" t="str">
        <f t="shared" si="2"/>
        <v/>
      </c>
      <c r="O60" s="4"/>
      <c r="P60" s="4">
        <v>0.01</v>
      </c>
      <c r="Q60" s="4" t="s">
        <v>22</v>
      </c>
      <c r="R60" s="4" t="s">
        <v>23</v>
      </c>
      <c r="S60" s="5" t="s">
        <v>53</v>
      </c>
      <c r="T60" s="5" t="s">
        <v>42</v>
      </c>
    </row>
    <row r="61" spans="1:20">
      <c r="A61" s="4" t="s">
        <v>16</v>
      </c>
      <c r="B61" s="5" t="s">
        <v>31</v>
      </c>
      <c r="C61" s="6">
        <v>40007</v>
      </c>
      <c r="D61" s="7">
        <v>0.33333333333333331</v>
      </c>
      <c r="E61" s="4" t="s">
        <v>17</v>
      </c>
      <c r="F61" s="4" t="s">
        <v>18</v>
      </c>
      <c r="G61" s="4" t="s">
        <v>19</v>
      </c>
      <c r="H61" s="4" t="s">
        <v>36</v>
      </c>
      <c r="I61" s="4"/>
      <c r="J61" s="4" t="s">
        <v>20</v>
      </c>
      <c r="K61" s="4">
        <v>3.0000000000000001E-3</v>
      </c>
      <c r="L61" s="4" t="s">
        <v>21</v>
      </c>
      <c r="M61" s="4">
        <v>0.1</v>
      </c>
      <c r="N61" s="4" t="str">
        <f t="shared" si="2"/>
        <v/>
      </c>
      <c r="O61" s="4">
        <v>3.0000000000000001E-3</v>
      </c>
      <c r="P61" s="4">
        <v>0.01</v>
      </c>
      <c r="Q61" s="4" t="s">
        <v>22</v>
      </c>
      <c r="R61" s="4" t="s">
        <v>23</v>
      </c>
      <c r="S61" s="5" t="s">
        <v>53</v>
      </c>
      <c r="T61" s="5" t="s">
        <v>42</v>
      </c>
    </row>
    <row r="62" spans="1:20">
      <c r="A62" s="4" t="s">
        <v>16</v>
      </c>
      <c r="B62" s="5" t="s">
        <v>31</v>
      </c>
      <c r="C62" s="6">
        <v>40014</v>
      </c>
      <c r="D62" s="7">
        <v>0.46875</v>
      </c>
      <c r="E62" s="4" t="s">
        <v>17</v>
      </c>
      <c r="F62" s="4" t="s">
        <v>18</v>
      </c>
      <c r="G62" s="4" t="s">
        <v>19</v>
      </c>
      <c r="H62" s="4" t="s">
        <v>36</v>
      </c>
      <c r="I62" s="4"/>
      <c r="J62" s="4" t="s">
        <v>20</v>
      </c>
      <c r="K62" s="4">
        <v>3.0000000000000001E-3</v>
      </c>
      <c r="L62" s="4" t="s">
        <v>21</v>
      </c>
      <c r="M62" s="4">
        <v>0.1</v>
      </c>
      <c r="N62" s="4" t="str">
        <f t="shared" si="2"/>
        <v/>
      </c>
      <c r="O62" s="4">
        <v>3.0000000000000001E-3</v>
      </c>
      <c r="P62" s="4">
        <v>0.01</v>
      </c>
      <c r="Q62" s="4" t="s">
        <v>22</v>
      </c>
      <c r="R62" s="4" t="s">
        <v>23</v>
      </c>
      <c r="S62" s="5" t="s">
        <v>53</v>
      </c>
      <c r="T62" s="5" t="s">
        <v>42</v>
      </c>
    </row>
    <row r="63" spans="1:20">
      <c r="A63" s="4" t="s">
        <v>16</v>
      </c>
      <c r="B63" s="5" t="s">
        <v>31</v>
      </c>
      <c r="C63" s="6">
        <v>40071</v>
      </c>
      <c r="D63" s="7">
        <v>0.53472222222222221</v>
      </c>
      <c r="E63" s="4" t="s">
        <v>17</v>
      </c>
      <c r="F63" s="4" t="s">
        <v>18</v>
      </c>
      <c r="G63" s="4" t="s">
        <v>19</v>
      </c>
      <c r="H63" s="4" t="s">
        <v>36</v>
      </c>
      <c r="I63" s="4"/>
      <c r="J63" s="4" t="s">
        <v>20</v>
      </c>
      <c r="K63" s="4">
        <v>3.0000000000000001E-3</v>
      </c>
      <c r="L63" s="4" t="s">
        <v>21</v>
      </c>
      <c r="M63" s="4">
        <v>0.1</v>
      </c>
      <c r="N63" s="4" t="str">
        <f t="shared" si="2"/>
        <v/>
      </c>
      <c r="O63" s="4">
        <v>3.0000000000000001E-3</v>
      </c>
      <c r="P63" s="4">
        <v>0.01</v>
      </c>
      <c r="Q63" s="4" t="s">
        <v>22</v>
      </c>
      <c r="R63" s="4" t="s">
        <v>23</v>
      </c>
      <c r="S63" s="5" t="s">
        <v>53</v>
      </c>
      <c r="T63" s="5" t="s">
        <v>42</v>
      </c>
    </row>
    <row r="64" spans="1:20">
      <c r="A64" s="4" t="s">
        <v>16</v>
      </c>
      <c r="B64" s="5" t="s">
        <v>31</v>
      </c>
      <c r="C64" s="6">
        <v>40099</v>
      </c>
      <c r="D64" s="7">
        <v>4.1666666666666664E-2</v>
      </c>
      <c r="E64" s="4" t="s">
        <v>17</v>
      </c>
      <c r="F64" s="4" t="s">
        <v>18</v>
      </c>
      <c r="G64" s="4" t="s">
        <v>19</v>
      </c>
      <c r="H64" s="4" t="s">
        <v>36</v>
      </c>
      <c r="I64" s="4"/>
      <c r="J64" s="4" t="s">
        <v>20</v>
      </c>
      <c r="K64" s="4">
        <v>3.0000000000000001E-3</v>
      </c>
      <c r="L64" s="4" t="s">
        <v>21</v>
      </c>
      <c r="M64" s="4">
        <v>0.1</v>
      </c>
      <c r="N64" s="4" t="str">
        <f t="shared" si="2"/>
        <v/>
      </c>
      <c r="O64" s="4">
        <v>3.0000000000000001E-3</v>
      </c>
      <c r="P64" s="4">
        <v>0.01</v>
      </c>
      <c r="Q64" s="4" t="s">
        <v>22</v>
      </c>
      <c r="R64" s="4" t="s">
        <v>23</v>
      </c>
      <c r="S64" s="5" t="s">
        <v>53</v>
      </c>
      <c r="T64" s="5" t="s">
        <v>42</v>
      </c>
    </row>
    <row r="65" spans="1:20">
      <c r="A65" s="4" t="s">
        <v>16</v>
      </c>
      <c r="B65" s="5" t="s">
        <v>31</v>
      </c>
      <c r="C65" s="6">
        <v>40154</v>
      </c>
      <c r="D65" s="7">
        <v>0.375</v>
      </c>
      <c r="E65" s="4" t="s">
        <v>17</v>
      </c>
      <c r="F65" s="4" t="s">
        <v>18</v>
      </c>
      <c r="G65" s="4" t="s">
        <v>19</v>
      </c>
      <c r="H65" s="4" t="s">
        <v>36</v>
      </c>
      <c r="I65" s="4"/>
      <c r="J65" s="4" t="s">
        <v>20</v>
      </c>
      <c r="K65" s="4">
        <v>3.0000000000000001E-3</v>
      </c>
      <c r="L65" s="4" t="s">
        <v>21</v>
      </c>
      <c r="M65" s="4">
        <v>0.1</v>
      </c>
      <c r="N65" s="4" t="str">
        <f t="shared" si="2"/>
        <v/>
      </c>
      <c r="O65" s="4">
        <v>3.0000000000000001E-3</v>
      </c>
      <c r="P65" s="4">
        <v>0.01</v>
      </c>
      <c r="Q65" s="4" t="s">
        <v>22</v>
      </c>
      <c r="R65" s="4" t="s">
        <v>23</v>
      </c>
      <c r="S65" s="5" t="s">
        <v>53</v>
      </c>
      <c r="T65" s="5" t="s">
        <v>42</v>
      </c>
    </row>
    <row r="66" spans="1:20">
      <c r="A66" s="4" t="s">
        <v>16</v>
      </c>
      <c r="B66" s="5" t="s">
        <v>31</v>
      </c>
      <c r="C66" s="6">
        <v>40158</v>
      </c>
      <c r="D66" s="7">
        <v>0.375</v>
      </c>
      <c r="E66" s="4" t="s">
        <v>17</v>
      </c>
      <c r="F66" s="4" t="s">
        <v>18</v>
      </c>
      <c r="G66" s="4" t="s">
        <v>19</v>
      </c>
      <c r="H66" s="4" t="s">
        <v>36</v>
      </c>
      <c r="I66" s="4"/>
      <c r="J66" s="4" t="s">
        <v>20</v>
      </c>
      <c r="K66" s="4">
        <v>3.0000000000000001E-3</v>
      </c>
      <c r="L66" s="4" t="s">
        <v>21</v>
      </c>
      <c r="M66" s="4">
        <v>0.1</v>
      </c>
      <c r="N66" s="4" t="str">
        <f t="shared" si="2"/>
        <v/>
      </c>
      <c r="O66" s="4">
        <v>3.0000000000000001E-3</v>
      </c>
      <c r="P66" s="4">
        <v>0.01</v>
      </c>
      <c r="Q66" s="4" t="s">
        <v>22</v>
      </c>
      <c r="R66" s="4" t="s">
        <v>23</v>
      </c>
      <c r="S66" s="5" t="s">
        <v>53</v>
      </c>
      <c r="T66" s="5" t="s">
        <v>42</v>
      </c>
    </row>
    <row r="67" spans="1:20">
      <c r="A67" s="4" t="s">
        <v>16</v>
      </c>
      <c r="B67" s="5" t="s">
        <v>31</v>
      </c>
      <c r="C67" s="6">
        <v>40195</v>
      </c>
      <c r="D67" s="7">
        <v>0.875</v>
      </c>
      <c r="E67" s="4" t="s">
        <v>17</v>
      </c>
      <c r="F67" s="4" t="s">
        <v>18</v>
      </c>
      <c r="G67" s="4" t="s">
        <v>19</v>
      </c>
      <c r="H67" s="4" t="s">
        <v>36</v>
      </c>
      <c r="I67" s="4"/>
      <c r="J67" s="4" t="s">
        <v>20</v>
      </c>
      <c r="K67" s="4">
        <v>3.0000000000000001E-3</v>
      </c>
      <c r="L67" s="4" t="s">
        <v>21</v>
      </c>
      <c r="M67" s="4">
        <v>0.1</v>
      </c>
      <c r="N67" s="4" t="str">
        <f t="shared" si="2"/>
        <v/>
      </c>
      <c r="O67" s="4">
        <v>3.0000000000000001E-3</v>
      </c>
      <c r="P67" s="4">
        <v>0.01</v>
      </c>
      <c r="Q67" s="4" t="s">
        <v>22</v>
      </c>
      <c r="R67" s="4" t="s">
        <v>23</v>
      </c>
      <c r="S67" s="5" t="s">
        <v>53</v>
      </c>
      <c r="T67" s="5" t="s">
        <v>42</v>
      </c>
    </row>
    <row r="68" spans="1:20">
      <c r="A68" s="4" t="s">
        <v>16</v>
      </c>
      <c r="B68" s="5" t="s">
        <v>31</v>
      </c>
      <c r="C68" s="8" t="s">
        <v>24</v>
      </c>
      <c r="D68" s="7">
        <v>0.47916666666666669</v>
      </c>
      <c r="E68" s="4" t="s">
        <v>17</v>
      </c>
      <c r="F68" s="4" t="s">
        <v>18</v>
      </c>
      <c r="G68" s="4" t="s">
        <v>19</v>
      </c>
      <c r="H68" s="4" t="s">
        <v>36</v>
      </c>
      <c r="I68" s="4"/>
      <c r="J68" s="4" t="s">
        <v>20</v>
      </c>
      <c r="K68" s="4">
        <v>3.0000000000000001E-3</v>
      </c>
      <c r="L68" s="4" t="s">
        <v>21</v>
      </c>
      <c r="M68" s="4">
        <v>0.1</v>
      </c>
      <c r="N68" s="4" t="str">
        <f t="shared" si="2"/>
        <v/>
      </c>
      <c r="O68" s="4">
        <v>3.0000000000000001E-3</v>
      </c>
      <c r="P68" s="4">
        <v>0.01</v>
      </c>
      <c r="Q68" s="4" t="s">
        <v>22</v>
      </c>
      <c r="R68" s="4" t="s">
        <v>23</v>
      </c>
      <c r="S68" s="5" t="s">
        <v>53</v>
      </c>
      <c r="T68" s="5" t="s">
        <v>42</v>
      </c>
    </row>
    <row r="69" spans="1:20">
      <c r="A69" s="4" t="s">
        <v>16</v>
      </c>
      <c r="B69" s="5" t="s">
        <v>31</v>
      </c>
      <c r="C69" s="21">
        <v>40260</v>
      </c>
      <c r="D69" s="22">
        <v>0.33333333333333331</v>
      </c>
      <c r="E69" s="4" t="s">
        <v>17</v>
      </c>
      <c r="F69" s="4" t="s">
        <v>18</v>
      </c>
      <c r="G69" s="4" t="s">
        <v>19</v>
      </c>
      <c r="H69" s="4" t="s">
        <v>36</v>
      </c>
      <c r="I69" s="4"/>
      <c r="J69" s="4" t="s">
        <v>20</v>
      </c>
      <c r="K69" s="4">
        <v>3.0000000000000001E-3</v>
      </c>
      <c r="L69" s="4" t="s">
        <v>21</v>
      </c>
      <c r="M69" s="4">
        <v>0.1</v>
      </c>
      <c r="N69" s="4" t="str">
        <f t="shared" ref="N69" si="3">IF(K69&gt;M69,1,"")</f>
        <v/>
      </c>
      <c r="O69" s="4">
        <v>3.0000000000000001E-3</v>
      </c>
      <c r="P69" s="4">
        <v>0.01</v>
      </c>
      <c r="Q69" s="4" t="s">
        <v>22</v>
      </c>
      <c r="R69" s="4" t="s">
        <v>23</v>
      </c>
      <c r="S69" s="5" t="s">
        <v>53</v>
      </c>
      <c r="T69" s="5" t="s">
        <v>42</v>
      </c>
    </row>
  </sheetData>
  <sortState ref="A3:S68">
    <sortCondition ref="C3:C68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3</vt:lpstr>
      <vt:lpstr>Summary</vt:lpstr>
      <vt:lpstr>LA River Reach 1(S10)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Emiko K. Innes</cp:lastModifiedBy>
  <cp:lastPrinted>2010-07-06T23:28:24Z</cp:lastPrinted>
  <dcterms:created xsi:type="dcterms:W3CDTF">2010-05-19T21:22:36Z</dcterms:created>
  <dcterms:modified xsi:type="dcterms:W3CDTF">2010-08-23T20:26:23Z</dcterms:modified>
</cp:coreProperties>
</file>