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R:\RB5\R5SSections\TMDL Basin NPS Delta\Units\Pesticide TMDL\BPA_Pyrethroids_2017\Data\Monitoring Data\Old worksheets\"/>
    </mc:Choice>
  </mc:AlternateContent>
  <xr:revisionPtr revIDLastSave="0" documentId="8_{E94376D8-2D86-402D-84EE-00BF3C509056}" xr6:coauthVersionLast="45" xr6:coauthVersionMax="45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Roseville creeks" sheetId="1" r:id="rId1"/>
    <sheet name="Creeks other than in Rosevil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1" l="1"/>
  <c r="E19" i="1"/>
  <c r="E13" i="1"/>
</calcChain>
</file>

<file path=xl/sharedStrings.xml><?xml version="1.0" encoding="utf-8"?>
<sst xmlns="http://schemas.openxmlformats.org/spreadsheetml/2006/main" count="104" uniqueCount="55">
  <si>
    <t>Station</t>
  </si>
  <si>
    <t>Sample Date</t>
  </si>
  <si>
    <t>TOC(%)</t>
  </si>
  <si>
    <t>% mort</t>
  </si>
  <si>
    <t>ng/g bif</t>
  </si>
  <si>
    <t>ng/g lam</t>
  </si>
  <si>
    <t>ng/g esf</t>
  </si>
  <si>
    <t>ng/g del</t>
  </si>
  <si>
    <t>ng/g perm</t>
  </si>
  <si>
    <t>ng/g cyfl</t>
  </si>
  <si>
    <t>ng/g cyper</t>
  </si>
  <si>
    <t>NA</t>
  </si>
  <si>
    <t>0= Not detected (&lt; 1 ng/g)</t>
  </si>
  <si>
    <t>TOC (%)</t>
  </si>
  <si>
    <t>% mortality</t>
  </si>
  <si>
    <t>Arcade @ Sylvan</t>
  </si>
  <si>
    <t>Arcade @ Auburn</t>
  </si>
  <si>
    <t xml:space="preserve">     Arcade @ Auburn</t>
  </si>
  <si>
    <t>Strong Ranch</t>
  </si>
  <si>
    <t xml:space="preserve">     Strong Ranch</t>
  </si>
  <si>
    <t>Chicken Ranch</t>
  </si>
  <si>
    <t xml:space="preserve">     Chicken Ranch</t>
  </si>
  <si>
    <t>Morrison</t>
  </si>
  <si>
    <t xml:space="preserve">     Morrison</t>
  </si>
  <si>
    <t>Curry</t>
  </si>
  <si>
    <t xml:space="preserve">     Curry</t>
  </si>
  <si>
    <t>Station numbers correspond to those given in the Environ. Sci. and Technol. Publication</t>
  </si>
  <si>
    <t>Pink % mortality = statistically signif. relative to control H. azteca</t>
  </si>
  <si>
    <t>Pleasant Grove</t>
  </si>
  <si>
    <t>Pleasant Grove tributary</t>
  </si>
  <si>
    <t>South Branch</t>
  </si>
  <si>
    <t>South Branch tributary</t>
  </si>
  <si>
    <t>Kaseberg</t>
  </si>
  <si>
    <t>Kaseberg tributary</t>
  </si>
  <si>
    <t>Waterbody</t>
  </si>
  <si>
    <t>PG Ck (Crocker-Ranch East)</t>
  </si>
  <si>
    <t>Pleasant Grove Crk at Woodcreek Oaks Blvd</t>
  </si>
  <si>
    <t>Pleasant Grove Crk at Industrial Blvd</t>
  </si>
  <si>
    <t>Pleasan Grove Crk at Brewer Road</t>
  </si>
  <si>
    <t>Pleasant Grove Crk at Crocker Ranch, West outfall</t>
  </si>
  <si>
    <t>Kaseberg Ck upstream of Pleasant Grove Blvd.</t>
  </si>
  <si>
    <t>Kaseberg Ck at Timberose Rd.</t>
  </si>
  <si>
    <t>Kaseberg Ck at Green Grove Rd.</t>
  </si>
  <si>
    <t>Kaseberg Ck at Country Club Blvd./McAnally</t>
  </si>
  <si>
    <t>Kaseberg Ck at confluence w/Stormdrain Outfall Tributary</t>
  </si>
  <si>
    <t>Kaseberg Ck at Caragh Rd.</t>
  </si>
  <si>
    <t>Pleasant Grove Creek Tributary</t>
  </si>
  <si>
    <t>South Branch Pleasant Grove Ck at (North Fork at Diamond Oaks Blvd.)</t>
  </si>
  <si>
    <t>South Branch Pleasant Grove Ck at (South Fork Headwaters at Diamond Oaks Blvd.)</t>
  </si>
  <si>
    <t>South Branch Pleasant Grove Ck at Foothills Blvd.</t>
  </si>
  <si>
    <t>South Branch Pleasant Grove Ck at Painted Desert Rd.</t>
  </si>
  <si>
    <t>Kaseberg Ck (Aylesbury Rd) [Stormdrain Outfall Trib to Kaseberg Ck (Aylesbury Rd.)]</t>
  </si>
  <si>
    <t>Kaseberg Ck (McAnally/Thunderbird Ct)</t>
  </si>
  <si>
    <t>SBPG Ck (d/s Blue Oaks Blvd) [Stormdrain Outfall Trib to South Branch Pleasant Grove Ck (downstream of Blue Oaks Blvd.)]</t>
  </si>
  <si>
    <t>SBPG Ck @ Painted Desert Rd [South Branch Pleasant Grove Ck at Painted Desert Rd.]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</si>
</sst>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_)"/>
  </numFmts>
  <fonts count="9" x14ac:knownFonts="1">
    <font>
      <sz val="12"/>
      <color theme="1"/>
      <name val="Calibri"/>
      <family val="2"/>
      <scheme val="minor"/>
    </font>
    <font>
      <sz val="10"/>
      <name val="Verdana"/>
      <family val="2"/>
    </font>
    <font>
      <sz val="10"/>
      <color indexed="8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Arial"/>
      <family val="2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1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ill="1" applyBorder="1"/>
    <xf numFmtId="1" fontId="0" fillId="0" borderId="2" xfId="0" applyNumberForma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5" fontId="2" fillId="0" borderId="0" xfId="0" applyNumberFormat="1" applyFont="1" applyFill="1" applyBorder="1" applyAlignment="1" applyProtection="1">
      <alignment horizontal="center"/>
    </xf>
    <xf numFmtId="1" fontId="0" fillId="2" borderId="2" xfId="0" applyNumberForma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4" fontId="0" fillId="0" borderId="0" xfId="0" applyNumberForma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1" fontId="1" fillId="0" borderId="0" xfId="0" applyNumberFormat="1" applyFont="1"/>
    <xf numFmtId="2" fontId="0" fillId="0" borderId="0" xfId="0" applyNumberFormat="1" applyFill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6" fillId="0" borderId="0" xfId="0" applyFont="1"/>
    <xf numFmtId="0" fontId="6" fillId="0" borderId="0" xfId="0" applyFont="1" applyFill="1"/>
    <xf numFmtId="0" fontId="6" fillId="0" borderId="3" xfId="0" applyFont="1" applyBorder="1"/>
    <xf numFmtId="0" fontId="7" fillId="0" borderId="0" xfId="0" applyFont="1"/>
    <xf numFmtId="0" fontId="8" fillId="0" borderId="0" xfId="0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Fill="1" applyAlignment="1">
      <alignment horizontal="center"/>
    </xf>
    <xf numFmtId="49" fontId="0" fillId="0" borderId="0" xfId="0" applyNumberFormat="1" applyFill="1"/>
    <xf numFmtId="49" fontId="7" fillId="0" borderId="0" xfId="0" applyNumberFormat="1" applyFont="1" applyFill="1"/>
    <xf numFmtId="0" fontId="0" fillId="0" borderId="0" xfId="0" applyFont="1"/>
    <xf numFmtId="0" fontId="7" fillId="0" borderId="0" xfId="0" applyFont="1" applyFill="1"/>
    <xf numFmtId="49" fontId="7" fillId="0" borderId="0" xfId="0" applyNumberFormat="1" applyFont="1"/>
    <xf numFmtId="49" fontId="5" fillId="0" borderId="0" xfId="0" applyNumberFormat="1" applyFont="1" applyFill="1"/>
    <xf numFmtId="0" fontId="7" fillId="0" borderId="3" xfId="0" applyFont="1" applyBorder="1"/>
    <xf numFmtId="0" fontId="8" fillId="0" borderId="3" xfId="0" applyFont="1" applyFill="1" applyBorder="1" applyAlignment="1">
      <alignment horizontal="center"/>
    </xf>
    <xf numFmtId="14" fontId="7" fillId="0" borderId="3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/>
    <xf numFmtId="49" fontId="0" fillId="0" borderId="0" xfId="0" applyNumberFormat="1" applyFont="1" applyFill="1"/>
    <xf numFmtId="49" fontId="0" fillId="0" borderId="0" xfId="0" applyNumberFormat="1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opLeftCell="D1" workbookViewId="0">
      <pane ySplit="645" activePane="bottomLeft"/>
      <selection activeCell="G1" sqref="G1:M1"/>
      <selection pane="bottomLeft" activeCell="D21" sqref="D21"/>
    </sheetView>
  </sheetViews>
  <sheetFormatPr defaultColWidth="11" defaultRowHeight="15.75" x14ac:dyDescent="0.25"/>
  <cols>
    <col min="1" max="1" width="21" customWidth="1"/>
    <col min="2" max="2" width="34.25" customWidth="1"/>
  </cols>
  <sheetData>
    <row r="1" spans="1:13" ht="16.5" thickBot="1" x14ac:dyDescent="0.3">
      <c r="A1" s="30" t="s">
        <v>34</v>
      </c>
      <c r="B1" s="30"/>
      <c r="C1" s="31" t="s">
        <v>0</v>
      </c>
      <c r="D1" s="13" t="s">
        <v>1</v>
      </c>
      <c r="E1" s="13" t="s">
        <v>2</v>
      </c>
      <c r="F1" s="37" t="s">
        <v>3</v>
      </c>
      <c r="G1" s="38" t="s">
        <v>4</v>
      </c>
      <c r="H1" s="13" t="s">
        <v>5</v>
      </c>
      <c r="I1" s="13" t="s">
        <v>6</v>
      </c>
      <c r="J1" s="13" t="s">
        <v>7</v>
      </c>
      <c r="K1" s="13" t="s">
        <v>8</v>
      </c>
      <c r="L1" s="13" t="s">
        <v>9</v>
      </c>
      <c r="M1" s="13" t="s">
        <v>10</v>
      </c>
    </row>
    <row r="2" spans="1:13" s="46" customFormat="1" ht="16.5" thickTop="1" x14ac:dyDescent="0.25">
      <c r="A2" s="46" t="s">
        <v>28</v>
      </c>
      <c r="B2" s="57" t="s">
        <v>36</v>
      </c>
      <c r="C2" s="47">
        <v>2</v>
      </c>
      <c r="D2" s="48">
        <v>38254</v>
      </c>
      <c r="E2" s="49">
        <v>0.9</v>
      </c>
      <c r="F2" s="50">
        <v>25</v>
      </c>
      <c r="G2" s="51">
        <v>9</v>
      </c>
      <c r="H2" s="52">
        <v>0</v>
      </c>
      <c r="I2" s="52">
        <v>0</v>
      </c>
      <c r="J2" s="52">
        <v>0</v>
      </c>
      <c r="K2" s="52">
        <v>23.9</v>
      </c>
      <c r="L2" s="52">
        <v>0</v>
      </c>
      <c r="M2" s="52">
        <v>0</v>
      </c>
    </row>
    <row r="3" spans="1:13" x14ac:dyDescent="0.25">
      <c r="A3" s="43" t="s">
        <v>28</v>
      </c>
      <c r="C3" s="36">
        <v>4</v>
      </c>
      <c r="D3" s="4">
        <v>38254</v>
      </c>
      <c r="E3" s="5">
        <v>1.61</v>
      </c>
      <c r="F3" s="2">
        <v>4</v>
      </c>
      <c r="G3" s="7">
        <v>2.8</v>
      </c>
      <c r="H3" s="8">
        <v>1.1000000000000001</v>
      </c>
      <c r="I3" s="8">
        <v>0</v>
      </c>
      <c r="J3" s="8">
        <v>0</v>
      </c>
      <c r="K3" s="8">
        <v>14.1</v>
      </c>
      <c r="L3" s="8">
        <v>0</v>
      </c>
      <c r="M3" s="8">
        <v>0</v>
      </c>
    </row>
    <row r="4" spans="1:13" x14ac:dyDescent="0.25">
      <c r="A4" s="43" t="s">
        <v>28</v>
      </c>
      <c r="C4" s="36">
        <v>5</v>
      </c>
      <c r="D4" s="4">
        <v>38254</v>
      </c>
      <c r="E4" s="5">
        <v>2.15</v>
      </c>
      <c r="F4" s="2">
        <v>4</v>
      </c>
      <c r="G4" s="7">
        <v>2.4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</row>
    <row r="5" spans="1:13" s="46" customFormat="1" x14ac:dyDescent="0.25">
      <c r="A5" s="46" t="s">
        <v>28</v>
      </c>
      <c r="B5" s="59" t="s">
        <v>38</v>
      </c>
      <c r="C5" s="47">
        <v>6</v>
      </c>
      <c r="D5" s="48">
        <v>38254</v>
      </c>
      <c r="E5" s="49">
        <v>1.1000000000000001</v>
      </c>
      <c r="F5" s="53">
        <v>4</v>
      </c>
      <c r="G5" s="51">
        <v>1.2</v>
      </c>
      <c r="H5" s="52">
        <v>0</v>
      </c>
      <c r="I5" s="52">
        <v>0</v>
      </c>
      <c r="J5" s="52">
        <v>0</v>
      </c>
      <c r="K5" s="52">
        <v>2.1</v>
      </c>
      <c r="L5" s="52">
        <v>0</v>
      </c>
      <c r="M5" s="52">
        <v>0</v>
      </c>
    </row>
    <row r="6" spans="1:13" x14ac:dyDescent="0.25">
      <c r="A6" s="58" t="s">
        <v>32</v>
      </c>
      <c r="B6" s="71" t="s">
        <v>41</v>
      </c>
      <c r="C6" s="36">
        <v>10</v>
      </c>
      <c r="D6" s="4">
        <v>38230</v>
      </c>
      <c r="E6" s="5">
        <v>1.49</v>
      </c>
      <c r="F6" s="6">
        <v>16</v>
      </c>
      <c r="G6" s="7">
        <v>6.1</v>
      </c>
      <c r="H6" s="8">
        <v>1.6</v>
      </c>
      <c r="I6" s="8">
        <v>0</v>
      </c>
      <c r="J6" s="8">
        <v>1.6</v>
      </c>
      <c r="K6" s="8">
        <v>0</v>
      </c>
      <c r="L6" s="8">
        <v>0</v>
      </c>
      <c r="M6" s="8">
        <v>1.1000000000000001</v>
      </c>
    </row>
    <row r="7" spans="1:13" s="46" customFormat="1" x14ac:dyDescent="0.25">
      <c r="A7" s="46" t="s">
        <v>32</v>
      </c>
      <c r="B7" s="57" t="s">
        <v>41</v>
      </c>
      <c r="C7" s="47">
        <v>10</v>
      </c>
      <c r="D7" s="48">
        <v>38254</v>
      </c>
      <c r="E7" s="49">
        <v>2.58</v>
      </c>
      <c r="F7" s="50">
        <v>15</v>
      </c>
      <c r="G7" s="51">
        <v>7.4</v>
      </c>
      <c r="H7" s="52">
        <v>1.2</v>
      </c>
      <c r="I7" s="52">
        <v>0</v>
      </c>
      <c r="J7" s="52">
        <v>0</v>
      </c>
      <c r="K7" s="52">
        <v>4.5</v>
      </c>
      <c r="L7" s="52">
        <v>3.1</v>
      </c>
      <c r="M7" s="52">
        <v>1.3</v>
      </c>
    </row>
    <row r="8" spans="1:13" s="46" customFormat="1" x14ac:dyDescent="0.25">
      <c r="A8" s="46" t="s">
        <v>33</v>
      </c>
      <c r="B8" s="57" t="s">
        <v>42</v>
      </c>
      <c r="C8" s="47">
        <v>11</v>
      </c>
      <c r="D8" s="48">
        <v>38254</v>
      </c>
      <c r="E8" s="49">
        <v>6.99</v>
      </c>
      <c r="F8" s="50">
        <v>100</v>
      </c>
      <c r="G8" s="51">
        <v>436.6</v>
      </c>
      <c r="H8" s="52">
        <v>8.6999999999999993</v>
      </c>
      <c r="I8" s="52">
        <v>5.3</v>
      </c>
      <c r="J8" s="52">
        <v>14.7</v>
      </c>
      <c r="K8" s="52">
        <v>334.5</v>
      </c>
      <c r="L8" s="52">
        <v>169.3</v>
      </c>
      <c r="M8" s="52">
        <v>38.200000000000003</v>
      </c>
    </row>
    <row r="9" spans="1:13" s="46" customFormat="1" x14ac:dyDescent="0.25">
      <c r="A9" s="46" t="s">
        <v>32</v>
      </c>
      <c r="B9" s="57" t="s">
        <v>40</v>
      </c>
      <c r="C9" s="47">
        <v>12</v>
      </c>
      <c r="D9" s="48">
        <v>38254</v>
      </c>
      <c r="E9" s="49">
        <v>2.88</v>
      </c>
      <c r="F9" s="53">
        <v>18</v>
      </c>
      <c r="G9" s="51">
        <v>13</v>
      </c>
      <c r="H9" s="52">
        <v>1.2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</row>
    <row r="10" spans="1:13" x14ac:dyDescent="0.25">
      <c r="A10" s="43" t="s">
        <v>33</v>
      </c>
      <c r="B10" s="72" t="s">
        <v>52</v>
      </c>
      <c r="C10" s="36">
        <v>13</v>
      </c>
      <c r="D10" s="27">
        <v>38230</v>
      </c>
      <c r="E10" s="33">
        <v>7.86</v>
      </c>
      <c r="F10" s="6">
        <v>100</v>
      </c>
      <c r="G10" s="34">
        <v>488.6</v>
      </c>
      <c r="H10" s="9">
        <v>7</v>
      </c>
      <c r="I10" s="9">
        <v>0</v>
      </c>
      <c r="J10" s="35">
        <v>3.1</v>
      </c>
      <c r="K10" s="9">
        <v>190.7</v>
      </c>
      <c r="L10" s="9">
        <v>153.6</v>
      </c>
      <c r="M10" s="9">
        <v>1176.7</v>
      </c>
    </row>
    <row r="11" spans="1:13" s="46" customFormat="1" x14ac:dyDescent="0.25">
      <c r="A11" s="46" t="s">
        <v>33</v>
      </c>
      <c r="B11" s="60" t="s">
        <v>52</v>
      </c>
      <c r="C11" s="47">
        <v>13</v>
      </c>
      <c r="D11" s="48">
        <v>38254</v>
      </c>
      <c r="E11" s="49">
        <v>6.08</v>
      </c>
      <c r="F11" s="50">
        <v>100</v>
      </c>
      <c r="G11" s="51">
        <v>336.3</v>
      </c>
      <c r="H11" s="52">
        <v>18.2</v>
      </c>
      <c r="I11" s="52">
        <v>0</v>
      </c>
      <c r="J11" s="52">
        <v>8.3000000000000007</v>
      </c>
      <c r="K11" s="52">
        <v>259.2</v>
      </c>
      <c r="L11" s="52">
        <v>179.9</v>
      </c>
      <c r="M11" s="52">
        <v>295.8</v>
      </c>
    </row>
    <row r="12" spans="1:13" s="46" customFormat="1" x14ac:dyDescent="0.25">
      <c r="A12" s="46" t="s">
        <v>32</v>
      </c>
      <c r="B12" s="61" t="s">
        <v>44</v>
      </c>
      <c r="C12" s="47">
        <v>14</v>
      </c>
      <c r="D12" s="48">
        <v>38254</v>
      </c>
      <c r="E12" s="49">
        <v>1.74</v>
      </c>
      <c r="F12" s="50">
        <v>38</v>
      </c>
      <c r="G12" s="51">
        <v>29.5</v>
      </c>
      <c r="H12" s="52">
        <v>1.3</v>
      </c>
      <c r="I12" s="52">
        <v>0</v>
      </c>
      <c r="J12" s="52">
        <v>1.8</v>
      </c>
      <c r="K12" s="52">
        <v>22.2</v>
      </c>
      <c r="L12" s="52">
        <v>6.5</v>
      </c>
      <c r="M12" s="52">
        <v>0</v>
      </c>
    </row>
    <row r="13" spans="1:13" s="46" customFormat="1" x14ac:dyDescent="0.25">
      <c r="A13" s="46" t="s">
        <v>32</v>
      </c>
      <c r="B13" s="57" t="s">
        <v>43</v>
      </c>
      <c r="C13" s="47">
        <v>15</v>
      </c>
      <c r="D13" s="48">
        <v>38254</v>
      </c>
      <c r="E13" s="49">
        <f>(6.47+6.82)/2</f>
        <v>6.6449999999999996</v>
      </c>
      <c r="F13" s="50">
        <v>93</v>
      </c>
      <c r="G13" s="51">
        <v>201.2</v>
      </c>
      <c r="H13" s="52">
        <v>12</v>
      </c>
      <c r="I13" s="54">
        <v>5.8</v>
      </c>
      <c r="J13" s="54">
        <v>16.899999999999999</v>
      </c>
      <c r="K13" s="52">
        <v>116.8</v>
      </c>
      <c r="L13" s="52">
        <v>95.5</v>
      </c>
      <c r="M13" s="52">
        <v>30.1</v>
      </c>
    </row>
    <row r="14" spans="1:13" s="46" customFormat="1" x14ac:dyDescent="0.25">
      <c r="A14" s="70" t="s">
        <v>33</v>
      </c>
      <c r="B14" s="57" t="s">
        <v>51</v>
      </c>
      <c r="C14" s="47">
        <v>16</v>
      </c>
      <c r="D14" s="48">
        <v>38255</v>
      </c>
      <c r="E14" s="49">
        <v>4.6100000000000003</v>
      </c>
      <c r="F14" s="50">
        <v>100</v>
      </c>
      <c r="G14" s="51">
        <v>216.6</v>
      </c>
      <c r="H14" s="52">
        <v>3.5</v>
      </c>
      <c r="I14" s="54">
        <v>5.8</v>
      </c>
      <c r="J14" s="52">
        <v>11</v>
      </c>
      <c r="K14" s="52">
        <v>99.8</v>
      </c>
      <c r="L14" s="52">
        <v>90.1</v>
      </c>
      <c r="M14" s="52">
        <v>36</v>
      </c>
    </row>
    <row r="15" spans="1:13" s="46" customFormat="1" x14ac:dyDescent="0.25">
      <c r="A15" s="46" t="s">
        <v>32</v>
      </c>
      <c r="B15" s="61" t="s">
        <v>45</v>
      </c>
      <c r="C15" s="47">
        <v>17</v>
      </c>
      <c r="D15" s="48">
        <v>38255</v>
      </c>
      <c r="E15" s="49">
        <v>9.15</v>
      </c>
      <c r="F15" s="50">
        <v>100</v>
      </c>
      <c r="G15" s="51">
        <v>340.2</v>
      </c>
      <c r="H15" s="52">
        <v>9.3000000000000007</v>
      </c>
      <c r="I15" s="52">
        <v>0</v>
      </c>
      <c r="J15" s="54">
        <v>45.6</v>
      </c>
      <c r="K15" s="52">
        <v>187.5</v>
      </c>
      <c r="L15" s="52">
        <v>160.80000000000001</v>
      </c>
      <c r="M15" s="55">
        <v>64.099999999999994</v>
      </c>
    </row>
    <row r="16" spans="1:13" s="46" customFormat="1" x14ac:dyDescent="0.25">
      <c r="A16" s="46" t="s">
        <v>28</v>
      </c>
      <c r="B16" s="59" t="s">
        <v>37</v>
      </c>
      <c r="C16" s="47">
        <v>1</v>
      </c>
      <c r="D16" s="48">
        <v>38255</v>
      </c>
      <c r="E16" s="49">
        <v>3.54</v>
      </c>
      <c r="F16" s="53">
        <v>4</v>
      </c>
      <c r="G16" s="51">
        <v>3.3</v>
      </c>
      <c r="H16" s="52">
        <v>0</v>
      </c>
      <c r="I16" s="52">
        <v>0</v>
      </c>
      <c r="J16" s="52">
        <v>0</v>
      </c>
      <c r="K16" s="52">
        <v>14.2</v>
      </c>
      <c r="L16" s="52">
        <v>0</v>
      </c>
      <c r="M16" s="52">
        <v>0</v>
      </c>
    </row>
    <row r="17" spans="1:13" s="46" customFormat="1" x14ac:dyDescent="0.25">
      <c r="A17" s="46" t="s">
        <v>30</v>
      </c>
      <c r="B17" s="61" t="s">
        <v>50</v>
      </c>
      <c r="C17" s="47">
        <v>19</v>
      </c>
      <c r="D17" s="48">
        <v>38255</v>
      </c>
      <c r="E17" s="49">
        <v>4.79</v>
      </c>
      <c r="F17" s="50">
        <v>99</v>
      </c>
      <c r="G17" s="51">
        <v>146.1</v>
      </c>
      <c r="H17" s="52">
        <v>1.6</v>
      </c>
      <c r="I17" s="52">
        <v>0</v>
      </c>
      <c r="J17" s="54">
        <v>4.9000000000000004</v>
      </c>
      <c r="K17" s="52">
        <v>54.3</v>
      </c>
      <c r="L17" s="52">
        <v>11.1</v>
      </c>
      <c r="M17" s="52">
        <v>8</v>
      </c>
    </row>
    <row r="18" spans="1:13" x14ac:dyDescent="0.25">
      <c r="A18" s="58" t="s">
        <v>30</v>
      </c>
      <c r="B18" s="56" t="s">
        <v>54</v>
      </c>
      <c r="C18" s="36">
        <v>19</v>
      </c>
      <c r="D18" s="4">
        <v>38284</v>
      </c>
      <c r="E18" s="5">
        <v>1.89</v>
      </c>
      <c r="F18" s="6">
        <v>100</v>
      </c>
      <c r="G18" s="7">
        <v>78</v>
      </c>
      <c r="H18" s="8">
        <v>1.6</v>
      </c>
      <c r="I18" s="1">
        <v>1.6</v>
      </c>
      <c r="J18" s="1">
        <v>3.1</v>
      </c>
      <c r="K18" s="8">
        <v>28.7</v>
      </c>
      <c r="L18" s="8">
        <v>11.9</v>
      </c>
      <c r="M18" s="8">
        <v>3.7</v>
      </c>
    </row>
    <row r="19" spans="1:13" s="46" customFormat="1" x14ac:dyDescent="0.25">
      <c r="A19" s="46" t="s">
        <v>29</v>
      </c>
      <c r="B19" s="60" t="s">
        <v>46</v>
      </c>
      <c r="C19" s="47">
        <v>8</v>
      </c>
      <c r="D19" s="48">
        <v>38255</v>
      </c>
      <c r="E19" s="49">
        <f>(2.14+2.02)/2</f>
        <v>2.08</v>
      </c>
      <c r="F19" s="50">
        <v>100</v>
      </c>
      <c r="G19" s="51">
        <v>77.099999999999994</v>
      </c>
      <c r="H19" s="52">
        <v>2</v>
      </c>
      <c r="I19" s="52">
        <v>0</v>
      </c>
      <c r="J19" s="54">
        <v>5.0999999999999996</v>
      </c>
      <c r="K19" s="52">
        <v>22.4</v>
      </c>
      <c r="L19" s="52">
        <v>70.3</v>
      </c>
      <c r="M19" s="52">
        <v>18</v>
      </c>
    </row>
    <row r="20" spans="1:13" s="46" customFormat="1" x14ac:dyDescent="0.25">
      <c r="A20" s="46" t="s">
        <v>29</v>
      </c>
      <c r="B20" s="60" t="s">
        <v>35</v>
      </c>
      <c r="C20" s="47">
        <v>9</v>
      </c>
      <c r="D20" s="48">
        <v>38284</v>
      </c>
      <c r="E20" s="49">
        <f>(1.94+1.88)/2</f>
        <v>1.91</v>
      </c>
      <c r="F20" s="50">
        <v>95</v>
      </c>
      <c r="G20" s="51">
        <v>40</v>
      </c>
      <c r="H20" s="52">
        <v>1.6</v>
      </c>
      <c r="I20" s="52">
        <v>0</v>
      </c>
      <c r="J20" s="52">
        <v>2</v>
      </c>
      <c r="K20" s="52">
        <v>18.8</v>
      </c>
      <c r="L20" s="52">
        <v>8.3000000000000007</v>
      </c>
      <c r="M20" s="52">
        <v>14.4</v>
      </c>
    </row>
    <row r="21" spans="1:13" x14ac:dyDescent="0.25">
      <c r="A21" s="43" t="s">
        <v>28</v>
      </c>
      <c r="B21" s="71" t="s">
        <v>39</v>
      </c>
      <c r="C21" s="36">
        <v>3</v>
      </c>
      <c r="D21" s="4">
        <v>38284</v>
      </c>
      <c r="E21" s="5">
        <v>1.8</v>
      </c>
      <c r="F21" s="6">
        <v>55</v>
      </c>
      <c r="G21" s="7">
        <v>16.5</v>
      </c>
      <c r="H21" s="8">
        <v>1.4</v>
      </c>
      <c r="I21" s="8">
        <v>0</v>
      </c>
      <c r="J21" s="1">
        <v>2.8</v>
      </c>
      <c r="K21" s="8">
        <v>16.5</v>
      </c>
      <c r="L21" s="8">
        <v>5.2</v>
      </c>
      <c r="M21" s="8">
        <v>2.4</v>
      </c>
    </row>
    <row r="22" spans="1:13" s="46" customFormat="1" x14ac:dyDescent="0.25">
      <c r="A22" s="46" t="s">
        <v>28</v>
      </c>
      <c r="B22" s="57" t="s">
        <v>39</v>
      </c>
      <c r="C22" s="47">
        <v>3</v>
      </c>
      <c r="D22" s="48">
        <v>38298</v>
      </c>
      <c r="E22" s="49">
        <v>1.31</v>
      </c>
      <c r="F22" s="50">
        <v>90</v>
      </c>
      <c r="G22" s="51">
        <v>13.7</v>
      </c>
      <c r="H22" s="52">
        <v>2.5</v>
      </c>
      <c r="I22" s="52">
        <v>0</v>
      </c>
      <c r="J22" s="54">
        <v>2.4</v>
      </c>
      <c r="K22" s="52">
        <v>10.7</v>
      </c>
      <c r="L22" s="52">
        <v>3.5</v>
      </c>
      <c r="M22" s="52">
        <v>2.6</v>
      </c>
    </row>
    <row r="23" spans="1:13" s="46" customFormat="1" x14ac:dyDescent="0.25">
      <c r="A23" s="46" t="s">
        <v>31</v>
      </c>
      <c r="B23" s="57" t="s">
        <v>53</v>
      </c>
      <c r="C23" s="47">
        <v>18</v>
      </c>
      <c r="D23" s="48">
        <v>38284</v>
      </c>
      <c r="E23" s="49">
        <v>3.14</v>
      </c>
      <c r="F23" s="50">
        <v>34</v>
      </c>
      <c r="G23" s="51">
        <v>11.3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4</v>
      </c>
    </row>
    <row r="24" spans="1:13" s="46" customFormat="1" x14ac:dyDescent="0.25">
      <c r="A24" s="46" t="s">
        <v>30</v>
      </c>
      <c r="B24" s="57" t="s">
        <v>49</v>
      </c>
      <c r="C24" s="47">
        <v>20</v>
      </c>
      <c r="D24" s="48">
        <v>38284</v>
      </c>
      <c r="E24" s="49">
        <v>1.68</v>
      </c>
      <c r="F24" s="50">
        <v>18</v>
      </c>
      <c r="G24" s="51">
        <v>5.8</v>
      </c>
      <c r="H24" s="52">
        <v>0</v>
      </c>
      <c r="I24" s="52">
        <v>0</v>
      </c>
      <c r="J24" s="52">
        <v>0</v>
      </c>
      <c r="K24" s="52">
        <v>7.4</v>
      </c>
      <c r="L24" s="52">
        <v>0.9</v>
      </c>
      <c r="M24" s="52">
        <v>0</v>
      </c>
    </row>
    <row r="25" spans="1:13" s="46" customFormat="1" x14ac:dyDescent="0.25">
      <c r="A25" s="46" t="s">
        <v>31</v>
      </c>
      <c r="B25" s="57" t="s">
        <v>48</v>
      </c>
      <c r="C25" s="47">
        <v>22</v>
      </c>
      <c r="D25" s="48">
        <v>38284</v>
      </c>
      <c r="E25" s="49">
        <v>7.52</v>
      </c>
      <c r="F25" s="50">
        <v>87</v>
      </c>
      <c r="G25" s="51">
        <v>74.400000000000006</v>
      </c>
      <c r="H25" s="52">
        <v>3.4</v>
      </c>
      <c r="I25" s="52">
        <v>0</v>
      </c>
      <c r="J25" s="52">
        <v>0</v>
      </c>
      <c r="K25" s="52">
        <v>154.30000000000001</v>
      </c>
      <c r="L25" s="52">
        <v>25.7</v>
      </c>
      <c r="M25" s="52">
        <v>39.799999999999997</v>
      </c>
    </row>
    <row r="26" spans="1:13" s="46" customFormat="1" ht="16.5" thickBot="1" x14ac:dyDescent="0.3">
      <c r="A26" s="62" t="s">
        <v>30</v>
      </c>
      <c r="B26" s="57" t="s">
        <v>47</v>
      </c>
      <c r="C26" s="63">
        <v>21</v>
      </c>
      <c r="D26" s="64">
        <v>38284</v>
      </c>
      <c r="E26" s="65">
        <v>4.8</v>
      </c>
      <c r="F26" s="66">
        <v>98</v>
      </c>
      <c r="G26" s="67">
        <v>35.700000000000003</v>
      </c>
      <c r="H26" s="68">
        <v>3.4</v>
      </c>
      <c r="I26" s="69">
        <v>2.5</v>
      </c>
      <c r="J26" s="69">
        <v>8.6999999999999993</v>
      </c>
      <c r="K26" s="68">
        <v>56.8</v>
      </c>
      <c r="L26" s="68">
        <v>26.7</v>
      </c>
      <c r="M26" s="68">
        <v>22.8</v>
      </c>
    </row>
    <row r="27" spans="1:13" ht="16.5" thickTop="1" x14ac:dyDescent="0.25">
      <c r="A27" s="14" t="s">
        <v>12</v>
      </c>
      <c r="B27" s="14"/>
    </row>
    <row r="28" spans="1:13" x14ac:dyDescent="0.25">
      <c r="A28" t="s">
        <v>27</v>
      </c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t="s">
        <v>26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tabSelected="1" workbookViewId="0">
      <selection activeCell="C25" sqref="C25"/>
    </sheetView>
  </sheetViews>
  <sheetFormatPr defaultColWidth="11" defaultRowHeight="15.75" x14ac:dyDescent="0.25"/>
  <cols>
    <col min="1" max="1" width="19.125" customWidth="1"/>
  </cols>
  <sheetData>
    <row r="1" spans="1:11" ht="16.5" thickBot="1" x14ac:dyDescent="0.3">
      <c r="A1" s="13" t="s">
        <v>0</v>
      </c>
      <c r="B1" s="13" t="s">
        <v>1</v>
      </c>
      <c r="C1" s="31" t="s">
        <v>13</v>
      </c>
      <c r="D1" s="42" t="s">
        <v>14</v>
      </c>
      <c r="E1" s="38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</row>
    <row r="2" spans="1:11" ht="16.5" thickTop="1" x14ac:dyDescent="0.25">
      <c r="A2" s="43" t="s">
        <v>15</v>
      </c>
      <c r="B2" s="4">
        <v>38230</v>
      </c>
      <c r="C2" s="17">
        <v>1.75</v>
      </c>
      <c r="D2" s="15">
        <v>5</v>
      </c>
      <c r="E2" s="7">
        <v>4.5999999999999996</v>
      </c>
      <c r="F2" s="8">
        <v>1.4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</row>
    <row r="3" spans="1:11" x14ac:dyDescent="0.25">
      <c r="A3" s="43" t="s">
        <v>16</v>
      </c>
      <c r="B3" s="4">
        <v>38275</v>
      </c>
      <c r="C3" s="19">
        <v>1.4</v>
      </c>
      <c r="D3" s="20">
        <v>98</v>
      </c>
      <c r="E3" s="7">
        <v>15</v>
      </c>
      <c r="F3" s="8">
        <v>1.2</v>
      </c>
      <c r="G3" s="18">
        <v>0</v>
      </c>
      <c r="H3" s="8">
        <v>2.8</v>
      </c>
      <c r="I3" s="8">
        <v>16.899999999999999</v>
      </c>
      <c r="J3" s="8">
        <v>5.9</v>
      </c>
      <c r="K3" s="8">
        <v>0.6</v>
      </c>
    </row>
    <row r="4" spans="1:11" x14ac:dyDescent="0.25">
      <c r="A4" s="43" t="s">
        <v>17</v>
      </c>
      <c r="B4" s="4">
        <v>38284</v>
      </c>
      <c r="C4" s="17">
        <v>1.1599999999999999</v>
      </c>
      <c r="D4" s="20">
        <v>53</v>
      </c>
      <c r="E4" s="7">
        <v>3.4</v>
      </c>
      <c r="F4" s="8">
        <v>1.5</v>
      </c>
      <c r="G4" s="18">
        <v>0</v>
      </c>
      <c r="H4" s="8">
        <v>2.5</v>
      </c>
      <c r="I4" s="8">
        <v>11</v>
      </c>
      <c r="J4" s="8">
        <v>1.1000000000000001</v>
      </c>
      <c r="K4" s="8">
        <v>0.8</v>
      </c>
    </row>
    <row r="5" spans="1:11" x14ac:dyDescent="0.25">
      <c r="A5" s="43" t="s">
        <v>17</v>
      </c>
      <c r="B5" s="4">
        <v>38421</v>
      </c>
      <c r="C5" s="17">
        <v>0.33</v>
      </c>
      <c r="D5" s="20">
        <v>38</v>
      </c>
      <c r="E5" s="3">
        <v>2.5</v>
      </c>
      <c r="F5" s="18">
        <v>0</v>
      </c>
      <c r="G5" s="18">
        <v>0</v>
      </c>
      <c r="H5" s="18">
        <v>0</v>
      </c>
      <c r="I5" s="8">
        <v>5.6</v>
      </c>
      <c r="J5" s="8">
        <v>4.9000000000000004</v>
      </c>
      <c r="K5" s="8">
        <v>1.1000000000000001</v>
      </c>
    </row>
    <row r="6" spans="1:11" x14ac:dyDescent="0.25">
      <c r="A6" s="43" t="s">
        <v>17</v>
      </c>
      <c r="B6" s="4">
        <v>38576</v>
      </c>
      <c r="C6" s="17">
        <v>0.94</v>
      </c>
      <c r="D6" s="21">
        <v>29</v>
      </c>
      <c r="E6" s="22">
        <v>3.7</v>
      </c>
      <c r="F6" s="23">
        <v>0</v>
      </c>
      <c r="G6" s="23">
        <v>0</v>
      </c>
      <c r="H6" s="23">
        <v>0</v>
      </c>
      <c r="I6" s="22">
        <v>7</v>
      </c>
      <c r="J6" s="22">
        <v>3.8</v>
      </c>
      <c r="K6" s="23">
        <v>0</v>
      </c>
    </row>
    <row r="7" spans="1:11" x14ac:dyDescent="0.25">
      <c r="A7" s="43" t="s">
        <v>18</v>
      </c>
      <c r="B7" s="4">
        <v>38230</v>
      </c>
      <c r="C7" s="17">
        <v>3</v>
      </c>
      <c r="D7" s="24">
        <v>17</v>
      </c>
      <c r="E7" s="25">
        <v>14.8</v>
      </c>
      <c r="F7" s="8">
        <v>1.7</v>
      </c>
      <c r="G7" s="18">
        <v>0</v>
      </c>
      <c r="H7" s="18">
        <v>0</v>
      </c>
      <c r="I7" s="8">
        <v>10.9</v>
      </c>
      <c r="J7" s="8">
        <v>2</v>
      </c>
      <c r="K7" s="18">
        <v>0</v>
      </c>
    </row>
    <row r="8" spans="1:11" x14ac:dyDescent="0.25">
      <c r="A8" s="43" t="s">
        <v>19</v>
      </c>
      <c r="B8" s="4">
        <v>38287</v>
      </c>
      <c r="C8" s="19">
        <v>7.7</v>
      </c>
      <c r="D8" s="24">
        <v>79</v>
      </c>
      <c r="E8" s="25">
        <v>89.8</v>
      </c>
      <c r="F8" s="8">
        <v>5.3</v>
      </c>
      <c r="G8" s="8">
        <v>3.9</v>
      </c>
      <c r="H8" s="8">
        <v>6.5</v>
      </c>
      <c r="I8" s="8">
        <v>93.9</v>
      </c>
      <c r="J8" s="8">
        <v>26.3</v>
      </c>
      <c r="K8" s="8">
        <v>15</v>
      </c>
    </row>
    <row r="9" spans="1:11" x14ac:dyDescent="0.25">
      <c r="A9" s="43" t="s">
        <v>19</v>
      </c>
      <c r="B9" s="4">
        <v>38421</v>
      </c>
      <c r="C9" s="17">
        <v>0.62</v>
      </c>
      <c r="D9" s="24">
        <v>81</v>
      </c>
      <c r="E9" s="25">
        <v>8</v>
      </c>
      <c r="F9" s="18">
        <v>0</v>
      </c>
      <c r="G9" s="18">
        <v>0</v>
      </c>
      <c r="H9" s="8">
        <v>1.2</v>
      </c>
      <c r="I9" s="8">
        <v>9.5</v>
      </c>
      <c r="J9" s="8">
        <v>6.5</v>
      </c>
      <c r="K9" s="8">
        <v>2.2000000000000002</v>
      </c>
    </row>
    <row r="10" spans="1:11" x14ac:dyDescent="0.25">
      <c r="A10" s="43" t="s">
        <v>19</v>
      </c>
      <c r="B10" s="4">
        <v>38576</v>
      </c>
      <c r="C10" s="17">
        <v>3.97</v>
      </c>
      <c r="D10" s="21">
        <v>90</v>
      </c>
      <c r="E10" s="22">
        <v>48</v>
      </c>
      <c r="F10" s="22">
        <v>6.6</v>
      </c>
      <c r="G10" s="22">
        <v>0</v>
      </c>
      <c r="H10" s="22">
        <v>4.5999999999999996</v>
      </c>
      <c r="I10" s="22">
        <v>35.700000000000003</v>
      </c>
      <c r="J10" s="22">
        <v>26.1</v>
      </c>
      <c r="K10" s="22">
        <v>4.3</v>
      </c>
    </row>
    <row r="11" spans="1:11" x14ac:dyDescent="0.25">
      <c r="A11" s="43" t="s">
        <v>20</v>
      </c>
      <c r="B11" s="4">
        <v>38230</v>
      </c>
      <c r="C11" s="17">
        <v>0.86</v>
      </c>
      <c r="D11" s="26">
        <v>10</v>
      </c>
      <c r="E11" s="25">
        <v>3.8</v>
      </c>
      <c r="F11" s="8">
        <v>1.4</v>
      </c>
      <c r="G11" s="8">
        <v>3.6</v>
      </c>
      <c r="H11" s="8">
        <v>1.4</v>
      </c>
      <c r="I11" s="18">
        <v>0</v>
      </c>
      <c r="J11" s="18">
        <v>0</v>
      </c>
      <c r="K11" s="18">
        <v>0</v>
      </c>
    </row>
    <row r="12" spans="1:11" x14ac:dyDescent="0.25">
      <c r="A12" s="43" t="s">
        <v>21</v>
      </c>
      <c r="B12" s="4">
        <v>38284</v>
      </c>
      <c r="C12" s="17">
        <v>0.9</v>
      </c>
      <c r="D12" s="24">
        <v>39</v>
      </c>
      <c r="E12" s="25">
        <v>9.6999999999999993</v>
      </c>
      <c r="F12" s="8">
        <v>1.4</v>
      </c>
      <c r="G12" s="18">
        <v>0</v>
      </c>
      <c r="H12" s="8">
        <v>1.6</v>
      </c>
      <c r="I12" s="8">
        <v>9.1</v>
      </c>
      <c r="J12" s="8">
        <v>2.6</v>
      </c>
      <c r="K12" s="8">
        <v>4.0999999999999996</v>
      </c>
    </row>
    <row r="13" spans="1:11" x14ac:dyDescent="0.25">
      <c r="A13" s="43" t="s">
        <v>21</v>
      </c>
      <c r="B13" s="4">
        <v>38421</v>
      </c>
      <c r="C13" s="17">
        <v>0.57999999999999996</v>
      </c>
      <c r="D13" s="24">
        <v>33</v>
      </c>
      <c r="E13" s="25">
        <v>2.9</v>
      </c>
      <c r="F13" s="18">
        <v>0</v>
      </c>
      <c r="G13" s="18">
        <v>0</v>
      </c>
      <c r="H13" s="18">
        <v>0</v>
      </c>
      <c r="I13" s="8">
        <v>15.8</v>
      </c>
      <c r="J13" s="8">
        <v>4.9000000000000004</v>
      </c>
      <c r="K13" s="8">
        <v>1.2</v>
      </c>
    </row>
    <row r="14" spans="1:11" x14ac:dyDescent="0.25">
      <c r="A14" s="44" t="s">
        <v>21</v>
      </c>
      <c r="B14" s="27">
        <v>38576</v>
      </c>
      <c r="C14" s="28">
        <v>7.66</v>
      </c>
      <c r="D14" s="29">
        <v>17.5</v>
      </c>
      <c r="E14" s="22">
        <v>45.1</v>
      </c>
      <c r="F14" s="23">
        <v>0</v>
      </c>
      <c r="G14" s="23">
        <v>0</v>
      </c>
      <c r="H14" s="22">
        <v>6.3</v>
      </c>
      <c r="I14" s="22">
        <v>33.200000000000003</v>
      </c>
      <c r="J14" s="22">
        <v>6.6</v>
      </c>
      <c r="K14" s="23">
        <v>0</v>
      </c>
    </row>
    <row r="15" spans="1:11" x14ac:dyDescent="0.25">
      <c r="A15" s="43" t="s">
        <v>22</v>
      </c>
      <c r="B15" s="4">
        <v>38275</v>
      </c>
      <c r="C15" s="17">
        <v>4.92</v>
      </c>
      <c r="D15" s="15">
        <v>13</v>
      </c>
      <c r="E15" s="7">
        <v>17.5</v>
      </c>
      <c r="F15" s="8">
        <v>3.2</v>
      </c>
      <c r="G15" s="8">
        <v>1.4</v>
      </c>
      <c r="H15" s="8">
        <v>5.4</v>
      </c>
      <c r="I15" s="8">
        <v>73</v>
      </c>
      <c r="J15" s="8">
        <v>19.2</v>
      </c>
      <c r="K15" s="8">
        <v>9.5</v>
      </c>
    </row>
    <row r="16" spans="1:11" x14ac:dyDescent="0.25">
      <c r="A16" s="43" t="s">
        <v>23</v>
      </c>
      <c r="B16" s="4">
        <v>38288</v>
      </c>
      <c r="C16" s="19">
        <v>1.88</v>
      </c>
      <c r="D16" s="20">
        <v>36</v>
      </c>
      <c r="E16" s="7">
        <v>14.76</v>
      </c>
      <c r="F16" s="8">
        <v>1.9</v>
      </c>
      <c r="G16" s="8">
        <v>0</v>
      </c>
      <c r="H16" s="8">
        <v>3.4</v>
      </c>
      <c r="I16" s="8">
        <v>26.08</v>
      </c>
      <c r="J16" s="8">
        <v>8.67</v>
      </c>
      <c r="K16" s="8">
        <v>7</v>
      </c>
    </row>
    <row r="17" spans="1:11" x14ac:dyDescent="0.25">
      <c r="A17" s="43" t="s">
        <v>23</v>
      </c>
      <c r="B17" s="4">
        <v>38421</v>
      </c>
      <c r="C17" s="28">
        <v>4.87</v>
      </c>
      <c r="D17" s="15">
        <v>8</v>
      </c>
      <c r="E17" s="7" t="s">
        <v>11</v>
      </c>
      <c r="F17" s="8" t="s">
        <v>11</v>
      </c>
      <c r="G17" s="8" t="s">
        <v>11</v>
      </c>
      <c r="H17" s="8" t="s">
        <v>11</v>
      </c>
      <c r="I17" s="8" t="s">
        <v>11</v>
      </c>
      <c r="J17" s="8" t="s">
        <v>11</v>
      </c>
      <c r="K17" s="8" t="s">
        <v>11</v>
      </c>
    </row>
    <row r="18" spans="1:11" x14ac:dyDescent="0.25">
      <c r="A18" s="43" t="s">
        <v>23</v>
      </c>
      <c r="B18" s="4">
        <v>38578</v>
      </c>
      <c r="C18" s="28">
        <v>5.15</v>
      </c>
      <c r="D18" s="20">
        <v>37.5</v>
      </c>
      <c r="E18" s="7">
        <v>25.9</v>
      </c>
      <c r="F18" s="18">
        <v>0</v>
      </c>
      <c r="G18" s="18">
        <v>0</v>
      </c>
      <c r="H18" s="8">
        <v>3.7</v>
      </c>
      <c r="I18" s="8">
        <v>52.6</v>
      </c>
      <c r="J18" s="18">
        <v>0</v>
      </c>
      <c r="K18" s="8">
        <v>6.5</v>
      </c>
    </row>
    <row r="19" spans="1:11" x14ac:dyDescent="0.25">
      <c r="A19" s="43" t="s">
        <v>23</v>
      </c>
      <c r="B19" s="4">
        <v>38586</v>
      </c>
      <c r="C19" s="28">
        <v>3.99</v>
      </c>
      <c r="D19" s="20">
        <v>41.2</v>
      </c>
      <c r="E19" s="7">
        <v>13.4</v>
      </c>
      <c r="F19" s="18">
        <v>0</v>
      </c>
      <c r="G19" s="18">
        <v>0</v>
      </c>
      <c r="H19" s="8">
        <v>4.5</v>
      </c>
      <c r="I19" s="8">
        <v>31</v>
      </c>
      <c r="J19" s="8">
        <v>9.1</v>
      </c>
      <c r="K19" s="8">
        <v>4.3</v>
      </c>
    </row>
    <row r="20" spans="1:11" x14ac:dyDescent="0.25">
      <c r="A20" s="43" t="s">
        <v>24</v>
      </c>
      <c r="B20" s="4">
        <v>38275</v>
      </c>
      <c r="C20" s="19">
        <v>3.64</v>
      </c>
      <c r="D20" s="20">
        <v>100</v>
      </c>
      <c r="E20" s="7">
        <v>325.8</v>
      </c>
      <c r="F20" s="8">
        <v>5.0999999999999996</v>
      </c>
      <c r="G20" s="8">
        <v>2.2000000000000002</v>
      </c>
      <c r="H20" s="8">
        <v>18.100000000000001</v>
      </c>
      <c r="I20" s="8">
        <v>165.6</v>
      </c>
      <c r="J20" s="8">
        <v>45.7</v>
      </c>
      <c r="K20" s="8">
        <v>25.4</v>
      </c>
    </row>
    <row r="21" spans="1:11" x14ac:dyDescent="0.25">
      <c r="A21" s="43" t="s">
        <v>25</v>
      </c>
      <c r="B21" s="4">
        <v>38284</v>
      </c>
      <c r="C21" s="17">
        <v>3.8</v>
      </c>
      <c r="D21" s="20">
        <v>100</v>
      </c>
      <c r="E21" s="7">
        <v>429.5</v>
      </c>
      <c r="F21" s="8">
        <v>7</v>
      </c>
      <c r="G21" s="8">
        <v>4.4000000000000004</v>
      </c>
      <c r="H21" s="8">
        <v>23.9</v>
      </c>
      <c r="I21" s="8">
        <v>171.6</v>
      </c>
      <c r="J21" s="8">
        <v>60.4</v>
      </c>
      <c r="K21" s="8">
        <v>30.6</v>
      </c>
    </row>
    <row r="22" spans="1:11" ht="16.5" thickBot="1" x14ac:dyDescent="0.3">
      <c r="A22" s="45" t="s">
        <v>25</v>
      </c>
      <c r="B22" s="10">
        <v>38421</v>
      </c>
      <c r="C22" s="39">
        <v>1.29</v>
      </c>
      <c r="D22" s="40">
        <v>98</v>
      </c>
      <c r="E22" s="11">
        <v>40.299999999999997</v>
      </c>
      <c r="F22" s="41">
        <v>0</v>
      </c>
      <c r="G22" s="41">
        <v>0</v>
      </c>
      <c r="H22" s="12">
        <v>7</v>
      </c>
      <c r="I22" s="12">
        <v>37.200000000000003</v>
      </c>
      <c r="J22" s="12">
        <v>12.2</v>
      </c>
      <c r="K22" s="12">
        <v>17.899999999999999</v>
      </c>
    </row>
    <row r="23" spans="1:11" ht="16.5" thickTop="1" x14ac:dyDescent="0.25">
      <c r="A23" s="14" t="s">
        <v>12</v>
      </c>
      <c r="D23" s="32"/>
    </row>
    <row r="24" spans="1:11" x14ac:dyDescent="0.25">
      <c r="A24" t="s">
        <v>27</v>
      </c>
      <c r="D24" s="32"/>
      <c r="J24" s="16"/>
      <c r="K24" s="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Roseville creeks</vt:lpstr>
      <vt:lpstr>Creeks other than in Roseville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Weston</dc:creator>
  <cp:lastModifiedBy>Simi, Jay@Waterboards</cp:lastModifiedBy>
  <dcterms:created xsi:type="dcterms:W3CDTF">2012-03-29T22:31:39Z</dcterms:created>
  <dcterms:modified xsi:type="dcterms:W3CDTF">2021-11-02T18:37:16Z</dcterms:modified>
</cp:coreProperties>
</file>