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955" windowHeight="7680" activeTab="1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0" i="2" l="1"/>
  <c r="Q8" i="2"/>
</calcChain>
</file>

<file path=xl/sharedStrings.xml><?xml version="1.0" encoding="utf-8"?>
<sst xmlns="http://schemas.openxmlformats.org/spreadsheetml/2006/main" count="1303" uniqueCount="301">
  <si>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</si>
  <si>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</si>
  <si>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</si>
  <si>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</si>
  <si>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</si>
  <si>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</si>
  <si>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</si>
  <si>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</si>
  <si>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</si>
  <si>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</si>
  <si>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</si>
  <si>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</si>
  <si>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</si>
  <si>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</si>
  <si>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</si>
  <si>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</si>
  <si>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</si>
  <si>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</si>
  <si>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</si>
  <si>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</si>
  <si>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</si>
  <si>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</si>
  <si>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</si>
  <si>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</si>
  <si>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</si>
  <si>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</si>
  <si>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</si>
  <si>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</si>
  <si>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</si>
  <si>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</si>
  <si>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</si>
  <si>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</si>
  <si>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</si>
  <si>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</si>
  <si>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</si>
  <si>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</si>
  <si>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Ethyl N,N-dipropylthiocarbamate (EPTC)</t>
  </si>
  <si>
    <t>041401</t>
  </si>
  <si>
    <t>759-94-4</t>
  </si>
  <si>
    <t>Herbicide</t>
  </si>
  <si>
    <t>42899801</t>
  </si>
  <si>
    <t>2009220</t>
  </si>
  <si>
    <t>Aquatic Plant</t>
  </si>
  <si>
    <t>Green algae</t>
  </si>
  <si>
    <t>Selenastrum capricornutum</t>
  </si>
  <si>
    <t>N.R.</t>
  </si>
  <si>
    <t>123-2</t>
  </si>
  <si>
    <t>S</t>
  </si>
  <si>
    <t>98.4</t>
  </si>
  <si>
    <t>4 D</t>
  </si>
  <si>
    <t>EC50</t>
  </si>
  <si>
    <t/>
  </si>
  <si>
    <t>1.36</t>
  </si>
  <si>
    <t>PPM</t>
  </si>
  <si>
    <t>1.27-1.43</t>
  </si>
  <si>
    <t>11.7</t>
  </si>
  <si>
    <t>0.86</t>
  </si>
  <si>
    <t>1993</t>
  </si>
  <si>
    <t>ICI</t>
  </si>
  <si>
    <t>D. Lateulere</t>
  </si>
  <si>
    <t>00021834</t>
  </si>
  <si>
    <t>2009191</t>
  </si>
  <si>
    <t>Fishes</t>
  </si>
  <si>
    <t>Rainbow trout</t>
  </si>
  <si>
    <t>Oncorhynchus mykiss</t>
  </si>
  <si>
    <t>Juv</t>
  </si>
  <si>
    <t>72-1</t>
  </si>
  <si>
    <t>97.8</t>
  </si>
  <si>
    <t>96 hr</t>
  </si>
  <si>
    <t>LC50</t>
  </si>
  <si>
    <t>19.96</t>
  </si>
  <si>
    <t>10-24</t>
  </si>
  <si>
    <t>1967</t>
  </si>
  <si>
    <t>1983</t>
  </si>
  <si>
    <t>C</t>
  </si>
  <si>
    <t>WDR</t>
  </si>
  <si>
    <t>W.C. Faatz</t>
  </si>
  <si>
    <t>40098001</t>
  </si>
  <si>
    <t>2049421</t>
  </si>
  <si>
    <t>Cutthroat trout</t>
  </si>
  <si>
    <t>Oncorhynchus clarki</t>
  </si>
  <si>
    <t>4.2 g</t>
  </si>
  <si>
    <t>F</t>
  </si>
  <si>
    <t>98</t>
  </si>
  <si>
    <t>23.3</t>
  </si>
  <si>
    <t>16.6-32.6</t>
  </si>
  <si>
    <t>1986</t>
  </si>
  <si>
    <t>FWS</t>
  </si>
  <si>
    <t>Mayer &amp; Ellersieck</t>
  </si>
  <si>
    <t>1.10g</t>
  </si>
  <si>
    <t>12.5</t>
  </si>
  <si>
    <t>11-15</t>
  </si>
  <si>
    <t>Lake trout</t>
  </si>
  <si>
    <t>Salvelinus namaycush</t>
  </si>
  <si>
    <t>1.5 g</t>
  </si>
  <si>
    <t>11.5</t>
  </si>
  <si>
    <t>9.9-13.3</t>
  </si>
  <si>
    <t>40228401</t>
  </si>
  <si>
    <t>2049116</t>
  </si>
  <si>
    <t>Longnose killifish</t>
  </si>
  <si>
    <t>Fundulus similis</t>
  </si>
  <si>
    <t>72-3a</t>
  </si>
  <si>
    <t>48 hr</t>
  </si>
  <si>
    <t>&gt;</t>
  </si>
  <si>
    <t>20</t>
  </si>
  <si>
    <t>EPA</t>
  </si>
  <si>
    <t>F.L. Mayer</t>
  </si>
  <si>
    <t>Bluegill sunfish</t>
  </si>
  <si>
    <t>Lepomis macrochirus</t>
  </si>
  <si>
    <t>3.0 g</t>
  </si>
  <si>
    <t>26.7</t>
  </si>
  <si>
    <t>24-32</t>
  </si>
  <si>
    <t>11.63</t>
  </si>
  <si>
    <t>10</t>
  </si>
  <si>
    <t>Aves</t>
  </si>
  <si>
    <t>Bobwhite quail</t>
  </si>
  <si>
    <t>Colinus virginianus</t>
  </si>
  <si>
    <t>71-2a</t>
  </si>
  <si>
    <t>D</t>
  </si>
  <si>
    <t>8 D</t>
  </si>
  <si>
    <t>2000</t>
  </si>
  <si>
    <t>N.A.</t>
  </si>
  <si>
    <t>1800</t>
  </si>
  <si>
    <t>42883501</t>
  </si>
  <si>
    <t>2009217</t>
  </si>
  <si>
    <t>Bluegreen algae</t>
  </si>
  <si>
    <t>Anabaena flos-aquae</t>
  </si>
  <si>
    <t>5 D</t>
  </si>
  <si>
    <t>41</t>
  </si>
  <si>
    <t>38-45</t>
  </si>
  <si>
    <t>4.6</t>
  </si>
  <si>
    <t>00144280</t>
  </si>
  <si>
    <t>2009215</t>
  </si>
  <si>
    <t>9 MOS</t>
  </si>
  <si>
    <t>71-1</t>
  </si>
  <si>
    <t>O</t>
  </si>
  <si>
    <t>98.6</t>
  </si>
  <si>
    <t>14 D</t>
  </si>
  <si>
    <t>LD50</t>
  </si>
  <si>
    <t>2510</t>
  </si>
  <si>
    <t>MGK</t>
  </si>
  <si>
    <t>&lt;</t>
  </si>
  <si>
    <t>398</t>
  </si>
  <si>
    <t>1984</t>
  </si>
  <si>
    <t>1991</t>
  </si>
  <si>
    <t>WLI</t>
  </si>
  <si>
    <t>D. Balluff</t>
  </si>
  <si>
    <t>00131274</t>
  </si>
  <si>
    <t>2009210</t>
  </si>
  <si>
    <t>Mallard duck</t>
  </si>
  <si>
    <t>Anas platyrhynchos</t>
  </si>
  <si>
    <t>Adult</t>
  </si>
  <si>
    <t>98.5</t>
  </si>
  <si>
    <t>1000</t>
  </si>
  <si>
    <t>42945601</t>
  </si>
  <si>
    <t>2009218</t>
  </si>
  <si>
    <t>Crustacea</t>
  </si>
  <si>
    <t>Water flea</t>
  </si>
  <si>
    <t>Daphnia magna</t>
  </si>
  <si>
    <t>&lt;24 hr</t>
  </si>
  <si>
    <t>72-2</t>
  </si>
  <si>
    <t>6.4</t>
  </si>
  <si>
    <t>4.8-8.4</t>
  </si>
  <si>
    <t>2.0</t>
  </si>
  <si>
    <t>1.7</t>
  </si>
  <si>
    <t>BRI</t>
  </si>
  <si>
    <t>R. Lamb</t>
  </si>
  <si>
    <t>40094602</t>
  </si>
  <si>
    <t>2009201</t>
  </si>
  <si>
    <t>Scud</t>
  </si>
  <si>
    <t>Gammarus fasciatus</t>
  </si>
  <si>
    <t>66</t>
  </si>
  <si>
    <t>1980</t>
  </si>
  <si>
    <t>Johnson &amp; Finley</t>
  </si>
  <si>
    <t>2079104</t>
  </si>
  <si>
    <t>Sowbug</t>
  </si>
  <si>
    <t>Asellus brevicaudus</t>
  </si>
  <si>
    <t>Mat</t>
  </si>
  <si>
    <t>23</t>
  </si>
  <si>
    <t>15-36</t>
  </si>
  <si>
    <t>00144207</t>
  </si>
  <si>
    <t>2009212</t>
  </si>
  <si>
    <t>9 D</t>
  </si>
  <si>
    <t>71-2b</t>
  </si>
  <si>
    <t>5620</t>
  </si>
  <si>
    <t>00036935</t>
  </si>
  <si>
    <t>2009205</t>
  </si>
  <si>
    <t>Insecta</t>
  </si>
  <si>
    <t>Honey bee</t>
  </si>
  <si>
    <t>Apis mellifera</t>
  </si>
  <si>
    <t>141-1</t>
  </si>
  <si>
    <t>Tech</t>
  </si>
  <si>
    <t>12.09</t>
  </si>
  <si>
    <t>UGB</t>
  </si>
  <si>
    <t>12</t>
  </si>
  <si>
    <t>1975</t>
  </si>
  <si>
    <t>REF</t>
  </si>
  <si>
    <t>A. Vaughan</t>
  </si>
  <si>
    <t>White shrimp</t>
  </si>
  <si>
    <t>Palaemonetes setiferus</t>
  </si>
  <si>
    <t>72-3c</t>
  </si>
  <si>
    <t>630</t>
  </si>
  <si>
    <t>PPB</t>
  </si>
  <si>
    <t>42940901</t>
  </si>
  <si>
    <t>2009223</t>
  </si>
  <si>
    <t>Marine diatom</t>
  </si>
  <si>
    <t>Skeletonema costatum</t>
  </si>
  <si>
    <t>6.1</t>
  </si>
  <si>
    <t>5.6-6.6</t>
  </si>
  <si>
    <t>2.4</t>
  </si>
  <si>
    <t>1994</t>
  </si>
  <si>
    <t>ZEN</t>
  </si>
  <si>
    <t>J. Sylvester</t>
  </si>
  <si>
    <t>42921202</t>
  </si>
  <si>
    <t>2009221</t>
  </si>
  <si>
    <t>1.4</t>
  </si>
  <si>
    <t>1.3-1.5</t>
  </si>
  <si>
    <t>0.9</t>
  </si>
  <si>
    <t>00144209</t>
  </si>
  <si>
    <t>2009246</t>
  </si>
  <si>
    <t>72-2a</t>
  </si>
  <si>
    <t>14.15</t>
  </si>
  <si>
    <t>11.9-16.8</t>
  </si>
  <si>
    <t>5.32</t>
  </si>
  <si>
    <t>5.6</t>
  </si>
  <si>
    <t>ABL</t>
  </si>
  <si>
    <t>00131273</t>
  </si>
  <si>
    <t>2009209</t>
  </si>
  <si>
    <t>99</t>
  </si>
  <si>
    <t>7.5</t>
  </si>
  <si>
    <t>5.9-9.5</t>
  </si>
  <si>
    <t>2.9</t>
  </si>
  <si>
    <t>3.2</t>
  </si>
  <si>
    <t>Mollusca</t>
  </si>
  <si>
    <t>Eastern oyster</t>
  </si>
  <si>
    <t>Crassostrea virginica</t>
  </si>
  <si>
    <t>72-3b</t>
  </si>
  <si>
    <t>5.0</t>
  </si>
  <si>
    <t>00131276</t>
  </si>
  <si>
    <t>2009214</t>
  </si>
  <si>
    <t>3160</t>
  </si>
  <si>
    <t>00131275</t>
  </si>
  <si>
    <t>2009211</t>
  </si>
  <si>
    <t>12 D</t>
  </si>
  <si>
    <t>05001497</t>
  </si>
  <si>
    <t>2009208</t>
  </si>
  <si>
    <t>1970</t>
  </si>
  <si>
    <t>00131271</t>
  </si>
  <si>
    <t>2009226</t>
  </si>
  <si>
    <t>0.09 g</t>
  </si>
  <si>
    <t>72-1a</t>
  </si>
  <si>
    <t>18</t>
  </si>
  <si>
    <t>10-32</t>
  </si>
  <si>
    <t>1998</t>
  </si>
  <si>
    <t>W. Rabert</t>
  </si>
  <si>
    <t>45075006</t>
  </si>
  <si>
    <t>2009229</t>
  </si>
  <si>
    <t>LifCyc</t>
  </si>
  <si>
    <t>72-4b</t>
  </si>
  <si>
    <t>SR</t>
  </si>
  <si>
    <t>95.6</t>
  </si>
  <si>
    <t>21 D</t>
  </si>
  <si>
    <t>LOEC</t>
  </si>
  <si>
    <t>1.3</t>
  </si>
  <si>
    <t>0.81</t>
  </si>
  <si>
    <t>1990</t>
  </si>
  <si>
    <t>2001</t>
  </si>
  <si>
    <t>42921201</t>
  </si>
  <si>
    <t>2009222</t>
  </si>
  <si>
    <t>Freshwater diatom</t>
  </si>
  <si>
    <t>Navicula pelliculosa</t>
  </si>
  <si>
    <t>3.9</t>
  </si>
  <si>
    <t>3.6-4.2</t>
  </si>
  <si>
    <t>3.6</t>
  </si>
  <si>
    <t>2.8</t>
  </si>
  <si>
    <t>2009213</t>
  </si>
  <si>
    <t>14</t>
  </si>
  <si>
    <t>12-17</t>
  </si>
  <si>
    <t>H. Craven (KBN)</t>
  </si>
  <si>
    <t>00144208</t>
  </si>
  <si>
    <t>2009227</t>
  </si>
  <si>
    <t>0.20 g</t>
  </si>
  <si>
    <t>4.3</t>
  </si>
  <si>
    <t>00131272</t>
  </si>
  <si>
    <t>2009225</t>
  </si>
  <si>
    <t>0.34 g</t>
  </si>
  <si>
    <t>72-1c</t>
  </si>
  <si>
    <t>21</t>
  </si>
  <si>
    <t>3.5</t>
  </si>
  <si>
    <t>2.9-4.3</t>
  </si>
  <si>
    <t>11</t>
  </si>
  <si>
    <t>43096001</t>
  </si>
  <si>
    <t>2009224</t>
  </si>
  <si>
    <t>Duckweed</t>
  </si>
  <si>
    <t>Lemna gibba</t>
  </si>
  <si>
    <t>2.9-9.3</t>
  </si>
  <si>
    <t>0.89</t>
  </si>
  <si>
    <t>NOEC</t>
  </si>
  <si>
    <t>MATC</t>
  </si>
  <si>
    <t>1/10 LC50</t>
  </si>
  <si>
    <t>MATC &lt; 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</si>
</sst>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1" fillId="3" borderId="2" xfId="1" applyFont="1" applyFill="1" applyBorder="1" applyAlignment="1">
      <alignment horizontal="right" wrapText="1"/>
    </xf>
    <xf numFmtId="0" fontId="1" fillId="3" borderId="2" xfId="1" applyFont="1" applyFill="1" applyBorder="1" applyAlignment="1">
      <alignment wrapText="1"/>
    </xf>
    <xf numFmtId="0" fontId="0" fillId="4" borderId="0" xfId="0" applyFill="1"/>
    <xf numFmtId="1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"/>
  <sheetViews>
    <sheetView topLeftCell="H1" workbookViewId="0">
      <selection activeCell="H10" sqref="A10:XFD10"/>
    </sheetView>
  </sheetViews>
  <sheetFormatPr defaultRowHeight="15" x14ac:dyDescent="0.25"/>
  <cols>
    <col min="2" max="2" width="17.57031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1838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131</v>
      </c>
      <c r="G2" s="3" t="s">
        <v>132</v>
      </c>
      <c r="H2" s="3" t="s">
        <v>114</v>
      </c>
      <c r="I2" s="3" t="s">
        <v>115</v>
      </c>
      <c r="J2" s="3" t="s">
        <v>116</v>
      </c>
      <c r="K2" s="3" t="s">
        <v>133</v>
      </c>
      <c r="L2" s="3" t="s">
        <v>134</v>
      </c>
      <c r="M2" s="3" t="s">
        <v>135</v>
      </c>
      <c r="N2" s="3" t="s">
        <v>136</v>
      </c>
      <c r="O2" s="3" t="s">
        <v>137</v>
      </c>
      <c r="P2" s="3" t="s">
        <v>138</v>
      </c>
      <c r="Q2" s="3" t="s">
        <v>103</v>
      </c>
      <c r="R2" s="3" t="s">
        <v>139</v>
      </c>
      <c r="S2" s="3" t="s">
        <v>140</v>
      </c>
      <c r="T2" s="3" t="s">
        <v>121</v>
      </c>
      <c r="U2" s="3" t="s">
        <v>121</v>
      </c>
      <c r="V2" s="3" t="s">
        <v>141</v>
      </c>
      <c r="W2" s="3" t="s">
        <v>142</v>
      </c>
      <c r="X2" s="3" t="s">
        <v>143</v>
      </c>
      <c r="Y2" s="3" t="s">
        <v>144</v>
      </c>
      <c r="Z2" s="3" t="s">
        <v>74</v>
      </c>
      <c r="AA2" s="3" t="s">
        <v>145</v>
      </c>
      <c r="AB2" s="3" t="s">
        <v>146</v>
      </c>
      <c r="AC2" s="3" t="s">
        <v>51</v>
      </c>
      <c r="AD2" s="3" t="s">
        <v>51</v>
      </c>
      <c r="AE2" s="3" t="s">
        <v>51</v>
      </c>
      <c r="AF2" s="3" t="s">
        <v>51</v>
      </c>
      <c r="AG2" s="3" t="s">
        <v>51</v>
      </c>
      <c r="AH2" s="3" t="s">
        <v>51</v>
      </c>
      <c r="AI2" s="3" t="s">
        <v>51</v>
      </c>
      <c r="AJ2" s="3" t="s">
        <v>51</v>
      </c>
    </row>
    <row r="3" spans="1:36" ht="39" x14ac:dyDescent="0.25">
      <c r="A3" s="2">
        <v>15167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255</v>
      </c>
      <c r="G3" s="3" t="s">
        <v>256</v>
      </c>
      <c r="H3" s="3" t="s">
        <v>156</v>
      </c>
      <c r="I3" s="3" t="s">
        <v>157</v>
      </c>
      <c r="J3" s="3" t="s">
        <v>158</v>
      </c>
      <c r="K3" s="3" t="s">
        <v>257</v>
      </c>
      <c r="L3" s="3" t="s">
        <v>258</v>
      </c>
      <c r="M3" s="3" t="s">
        <v>259</v>
      </c>
      <c r="N3" s="3" t="s">
        <v>260</v>
      </c>
      <c r="O3" s="3" t="s">
        <v>261</v>
      </c>
      <c r="P3" s="3" t="s">
        <v>262</v>
      </c>
      <c r="Q3" s="3" t="s">
        <v>51</v>
      </c>
      <c r="R3" s="3" t="s">
        <v>263</v>
      </c>
      <c r="S3" s="3" t="s">
        <v>53</v>
      </c>
      <c r="T3" s="3" t="s">
        <v>121</v>
      </c>
      <c r="U3" s="3" t="s">
        <v>121</v>
      </c>
      <c r="V3" s="3" t="s">
        <v>51</v>
      </c>
      <c r="W3" s="3" t="s">
        <v>264</v>
      </c>
      <c r="X3" s="3" t="s">
        <v>265</v>
      </c>
      <c r="Y3" s="3" t="s">
        <v>266</v>
      </c>
      <c r="Z3" s="3" t="s">
        <v>74</v>
      </c>
      <c r="AA3" s="3" t="s">
        <v>165</v>
      </c>
      <c r="AB3" s="3" t="s">
        <v>254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263</v>
      </c>
      <c r="AI3" s="3" t="s">
        <v>51</v>
      </c>
      <c r="AJ3" s="3" t="s">
        <v>263</v>
      </c>
    </row>
    <row r="4" spans="1:36" ht="39" x14ac:dyDescent="0.25">
      <c r="A4" s="2">
        <v>15168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255</v>
      </c>
      <c r="G4" s="3" t="s">
        <v>256</v>
      </c>
      <c r="H4" s="3" t="s">
        <v>156</v>
      </c>
      <c r="I4" s="3" t="s">
        <v>157</v>
      </c>
      <c r="J4" s="3" t="s">
        <v>158</v>
      </c>
      <c r="K4" s="3" t="s">
        <v>159</v>
      </c>
      <c r="L4" s="3" t="s">
        <v>160</v>
      </c>
      <c r="M4" s="3" t="s">
        <v>259</v>
      </c>
      <c r="N4" s="3" t="s">
        <v>260</v>
      </c>
      <c r="O4" s="3" t="s">
        <v>102</v>
      </c>
      <c r="P4" s="3" t="s">
        <v>50</v>
      </c>
      <c r="Q4" s="3" t="s">
        <v>51</v>
      </c>
      <c r="R4" s="3" t="s">
        <v>288</v>
      </c>
      <c r="S4" s="3" t="s">
        <v>53</v>
      </c>
      <c r="T4" s="3" t="s">
        <v>289</v>
      </c>
      <c r="U4" s="3" t="s">
        <v>290</v>
      </c>
      <c r="V4" s="3" t="s">
        <v>51</v>
      </c>
      <c r="W4" s="3" t="s">
        <v>45</v>
      </c>
      <c r="X4" s="3" t="s">
        <v>265</v>
      </c>
      <c r="Y4" s="3" t="s">
        <v>266</v>
      </c>
      <c r="Z4" s="3" t="s">
        <v>74</v>
      </c>
      <c r="AA4" s="3" t="s">
        <v>165</v>
      </c>
      <c r="AB4" s="3" t="s">
        <v>254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39" x14ac:dyDescent="0.25">
      <c r="A5" s="2">
        <v>13495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267</v>
      </c>
      <c r="G5" s="3" t="s">
        <v>268</v>
      </c>
      <c r="H5" s="3" t="s">
        <v>42</v>
      </c>
      <c r="I5" s="3" t="s">
        <v>269</v>
      </c>
      <c r="J5" s="3" t="s">
        <v>270</v>
      </c>
      <c r="K5" s="3" t="s">
        <v>45</v>
      </c>
      <c r="L5" s="3" t="s">
        <v>46</v>
      </c>
      <c r="M5" s="3" t="s">
        <v>47</v>
      </c>
      <c r="N5" s="3" t="s">
        <v>48</v>
      </c>
      <c r="O5" s="3" t="s">
        <v>68</v>
      </c>
      <c r="P5" s="3" t="s">
        <v>50</v>
      </c>
      <c r="Q5" s="3" t="s">
        <v>51</v>
      </c>
      <c r="R5" s="3" t="s">
        <v>271</v>
      </c>
      <c r="S5" s="3" t="s">
        <v>53</v>
      </c>
      <c r="T5" s="3" t="s">
        <v>272</v>
      </c>
      <c r="U5" s="3" t="s">
        <v>273</v>
      </c>
      <c r="V5" s="3" t="s">
        <v>51</v>
      </c>
      <c r="W5" s="3" t="s">
        <v>274</v>
      </c>
      <c r="X5" s="3" t="s">
        <v>57</v>
      </c>
      <c r="Y5" s="3" t="s">
        <v>253</v>
      </c>
      <c r="Z5" s="3" t="s">
        <v>74</v>
      </c>
      <c r="AA5" s="3" t="s">
        <v>165</v>
      </c>
      <c r="AB5" s="3" t="s">
        <v>254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39" x14ac:dyDescent="0.25">
      <c r="A6" s="2">
        <v>1815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97</v>
      </c>
      <c r="G6" s="3" t="s">
        <v>98</v>
      </c>
      <c r="H6" s="3" t="s">
        <v>233</v>
      </c>
      <c r="I6" s="3" t="s">
        <v>234</v>
      </c>
      <c r="J6" s="3" t="s">
        <v>235</v>
      </c>
      <c r="K6" s="3" t="s">
        <v>65</v>
      </c>
      <c r="L6" s="3" t="s">
        <v>236</v>
      </c>
      <c r="M6" s="3" t="s">
        <v>82</v>
      </c>
      <c r="N6" s="3" t="s">
        <v>83</v>
      </c>
      <c r="O6" s="3" t="s">
        <v>68</v>
      </c>
      <c r="P6" s="3" t="s">
        <v>50</v>
      </c>
      <c r="Q6" s="3" t="s">
        <v>103</v>
      </c>
      <c r="R6" s="3" t="s">
        <v>237</v>
      </c>
      <c r="S6" s="3" t="s">
        <v>53</v>
      </c>
      <c r="T6" s="3" t="s">
        <v>45</v>
      </c>
      <c r="U6" s="3" t="s">
        <v>45</v>
      </c>
      <c r="V6" s="3" t="s">
        <v>51</v>
      </c>
      <c r="W6" s="3" t="s">
        <v>45</v>
      </c>
      <c r="X6" s="3" t="s">
        <v>86</v>
      </c>
      <c r="Y6" s="3" t="s">
        <v>86</v>
      </c>
      <c r="Z6" s="3" t="s">
        <v>74</v>
      </c>
      <c r="AA6" s="3" t="s">
        <v>105</v>
      </c>
      <c r="AB6" s="3" t="s">
        <v>106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39" x14ac:dyDescent="0.25">
      <c r="A7" s="2">
        <v>13496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291</v>
      </c>
      <c r="G7" s="3" t="s">
        <v>292</v>
      </c>
      <c r="H7" s="3" t="s">
        <v>42</v>
      </c>
      <c r="I7" s="3" t="s">
        <v>293</v>
      </c>
      <c r="J7" s="3" t="s">
        <v>294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68</v>
      </c>
      <c r="P7" s="3" t="s">
        <v>50</v>
      </c>
      <c r="Q7" s="3" t="s">
        <v>51</v>
      </c>
      <c r="R7" s="3" t="s">
        <v>224</v>
      </c>
      <c r="S7" s="3" t="s">
        <v>53</v>
      </c>
      <c r="T7" s="3" t="s">
        <v>295</v>
      </c>
      <c r="U7" s="3" t="s">
        <v>45</v>
      </c>
      <c r="V7" s="3" t="s">
        <v>51</v>
      </c>
      <c r="W7" s="3" t="s">
        <v>296</v>
      </c>
      <c r="X7" s="3" t="s">
        <v>57</v>
      </c>
      <c r="Y7" s="3" t="s">
        <v>253</v>
      </c>
      <c r="Z7" s="3" t="s">
        <v>74</v>
      </c>
      <c r="AA7" s="3" t="s">
        <v>165</v>
      </c>
      <c r="AB7" s="3" t="s">
        <v>254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39" x14ac:dyDescent="0.25">
      <c r="A8" s="2">
        <v>4991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154</v>
      </c>
      <c r="G8" s="3" t="s">
        <v>155</v>
      </c>
      <c r="H8" s="3" t="s">
        <v>156</v>
      </c>
      <c r="I8" s="3" t="s">
        <v>157</v>
      </c>
      <c r="J8" s="3" t="s">
        <v>158</v>
      </c>
      <c r="K8" s="3" t="s">
        <v>159</v>
      </c>
      <c r="L8" s="3" t="s">
        <v>160</v>
      </c>
      <c r="M8" s="3" t="s">
        <v>47</v>
      </c>
      <c r="N8" s="3" t="s">
        <v>48</v>
      </c>
      <c r="O8" s="3" t="s">
        <v>102</v>
      </c>
      <c r="P8" s="3" t="s">
        <v>50</v>
      </c>
      <c r="Q8" s="3" t="s">
        <v>51</v>
      </c>
      <c r="R8" s="3" t="s">
        <v>161</v>
      </c>
      <c r="S8" s="3" t="s">
        <v>53</v>
      </c>
      <c r="T8" s="3" t="s">
        <v>162</v>
      </c>
      <c r="U8" s="3" t="s">
        <v>163</v>
      </c>
      <c r="V8" s="3" t="s">
        <v>51</v>
      </c>
      <c r="W8" s="3" t="s">
        <v>164</v>
      </c>
      <c r="X8" s="3" t="s">
        <v>57</v>
      </c>
      <c r="Y8" s="3" t="s">
        <v>57</v>
      </c>
      <c r="Z8" s="3" t="s">
        <v>74</v>
      </c>
      <c r="AA8" s="3" t="s">
        <v>165</v>
      </c>
      <c r="AB8" s="3" t="s">
        <v>166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39" x14ac:dyDescent="0.25">
      <c r="A9" s="2">
        <v>14114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218</v>
      </c>
      <c r="G9" s="3" t="s">
        <v>275</v>
      </c>
      <c r="H9" s="3" t="s">
        <v>156</v>
      </c>
      <c r="I9" s="3" t="s">
        <v>157</v>
      </c>
      <c r="J9" s="3" t="s">
        <v>158</v>
      </c>
      <c r="K9" s="3" t="s">
        <v>159</v>
      </c>
      <c r="L9" s="3" t="s">
        <v>160</v>
      </c>
      <c r="M9" s="3" t="s">
        <v>47</v>
      </c>
      <c r="N9" s="3" t="s">
        <v>83</v>
      </c>
      <c r="O9" s="3" t="s">
        <v>102</v>
      </c>
      <c r="P9" s="3" t="s">
        <v>50</v>
      </c>
      <c r="Q9" s="3" t="s">
        <v>51</v>
      </c>
      <c r="R9" s="3" t="s">
        <v>276</v>
      </c>
      <c r="S9" s="3" t="s">
        <v>53</v>
      </c>
      <c r="T9" s="3" t="s">
        <v>277</v>
      </c>
      <c r="U9" s="3" t="s">
        <v>45</v>
      </c>
      <c r="V9" s="3" t="s">
        <v>51</v>
      </c>
      <c r="W9" s="3" t="s">
        <v>224</v>
      </c>
      <c r="X9" s="3" t="s">
        <v>143</v>
      </c>
      <c r="Y9" s="3" t="s">
        <v>144</v>
      </c>
      <c r="Z9" s="3" t="s">
        <v>74</v>
      </c>
      <c r="AA9" s="3" t="s">
        <v>225</v>
      </c>
      <c r="AB9" s="3" t="s">
        <v>278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39" x14ac:dyDescent="0.25">
      <c r="A10" s="2">
        <v>13494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279</v>
      </c>
      <c r="G10" s="3" t="s">
        <v>280</v>
      </c>
      <c r="H10" s="3" t="s">
        <v>62</v>
      </c>
      <c r="I10" s="3" t="s">
        <v>107</v>
      </c>
      <c r="J10" s="3" t="s">
        <v>108</v>
      </c>
      <c r="K10" s="3" t="s">
        <v>281</v>
      </c>
      <c r="L10" s="3" t="s">
        <v>250</v>
      </c>
      <c r="M10" s="3" t="s">
        <v>47</v>
      </c>
      <c r="N10" s="3" t="s">
        <v>136</v>
      </c>
      <c r="O10" s="3" t="s">
        <v>68</v>
      </c>
      <c r="P10" s="3" t="s">
        <v>69</v>
      </c>
      <c r="Q10" s="3" t="s">
        <v>51</v>
      </c>
      <c r="R10" s="3" t="s">
        <v>276</v>
      </c>
      <c r="S10" s="3" t="s">
        <v>53</v>
      </c>
      <c r="T10" s="3" t="s">
        <v>71</v>
      </c>
      <c r="U10" s="3" t="s">
        <v>45</v>
      </c>
      <c r="V10" s="3" t="s">
        <v>51</v>
      </c>
      <c r="W10" s="3" t="s">
        <v>282</v>
      </c>
      <c r="X10" s="3" t="s">
        <v>143</v>
      </c>
      <c r="Y10" s="3" t="s">
        <v>253</v>
      </c>
      <c r="Z10" s="3" t="s">
        <v>74</v>
      </c>
      <c r="AA10" s="3" t="s">
        <v>225</v>
      </c>
      <c r="AB10" s="3" t="s">
        <v>254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39" x14ac:dyDescent="0.25">
      <c r="A11" s="2">
        <v>13492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247</v>
      </c>
      <c r="G11" s="3" t="s">
        <v>248</v>
      </c>
      <c r="H11" s="3" t="s">
        <v>62</v>
      </c>
      <c r="I11" s="3" t="s">
        <v>107</v>
      </c>
      <c r="J11" s="3" t="s">
        <v>108</v>
      </c>
      <c r="K11" s="3" t="s">
        <v>249</v>
      </c>
      <c r="L11" s="3" t="s">
        <v>250</v>
      </c>
      <c r="M11" s="3" t="s">
        <v>47</v>
      </c>
      <c r="N11" s="3" t="s">
        <v>228</v>
      </c>
      <c r="O11" s="3" t="s">
        <v>68</v>
      </c>
      <c r="P11" s="3" t="s">
        <v>69</v>
      </c>
      <c r="Q11" s="3" t="s">
        <v>51</v>
      </c>
      <c r="R11" s="3" t="s">
        <v>251</v>
      </c>
      <c r="S11" s="3" t="s">
        <v>53</v>
      </c>
      <c r="T11" s="3" t="s">
        <v>252</v>
      </c>
      <c r="U11" s="3" t="s">
        <v>45</v>
      </c>
      <c r="V11" s="3" t="s">
        <v>51</v>
      </c>
      <c r="W11" s="3" t="s">
        <v>224</v>
      </c>
      <c r="X11" s="3" t="s">
        <v>73</v>
      </c>
      <c r="Y11" s="3" t="s">
        <v>253</v>
      </c>
      <c r="Z11" s="3" t="s">
        <v>74</v>
      </c>
      <c r="AA11" s="3" t="s">
        <v>225</v>
      </c>
      <c r="AB11" s="3" t="s">
        <v>254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39" x14ac:dyDescent="0.25">
      <c r="A12" s="2">
        <v>1822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60</v>
      </c>
      <c r="G12" s="3" t="s">
        <v>61</v>
      </c>
      <c r="H12" s="3" t="s">
        <v>62</v>
      </c>
      <c r="I12" s="3" t="s">
        <v>63</v>
      </c>
      <c r="J12" s="3" t="s">
        <v>64</v>
      </c>
      <c r="K12" s="3" t="s">
        <v>65</v>
      </c>
      <c r="L12" s="3" t="s">
        <v>66</v>
      </c>
      <c r="M12" s="3" t="s">
        <v>47</v>
      </c>
      <c r="N12" s="3" t="s">
        <v>67</v>
      </c>
      <c r="O12" s="3" t="s">
        <v>68</v>
      </c>
      <c r="P12" s="3" t="s">
        <v>69</v>
      </c>
      <c r="Q12" s="3" t="s">
        <v>51</v>
      </c>
      <c r="R12" s="3" t="s">
        <v>70</v>
      </c>
      <c r="S12" s="3" t="s">
        <v>53</v>
      </c>
      <c r="T12" s="3" t="s">
        <v>71</v>
      </c>
      <c r="U12" s="3" t="s">
        <v>45</v>
      </c>
      <c r="V12" s="3" t="s">
        <v>51</v>
      </c>
      <c r="W12" s="3" t="s">
        <v>45</v>
      </c>
      <c r="X12" s="3" t="s">
        <v>72</v>
      </c>
      <c r="Y12" s="3" t="s">
        <v>73</v>
      </c>
      <c r="Z12" s="3" t="s">
        <v>74</v>
      </c>
      <c r="AA12" s="3" t="s">
        <v>75</v>
      </c>
      <c r="AB12" s="3" t="s">
        <v>76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39" x14ac:dyDescent="0.25">
      <c r="A13" s="2">
        <v>13493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283</v>
      </c>
      <c r="G13" s="3" t="s">
        <v>284</v>
      </c>
      <c r="H13" s="3" t="s">
        <v>62</v>
      </c>
      <c r="I13" s="3" t="s">
        <v>63</v>
      </c>
      <c r="J13" s="3" t="s">
        <v>64</v>
      </c>
      <c r="K13" s="3" t="s">
        <v>285</v>
      </c>
      <c r="L13" s="3" t="s">
        <v>286</v>
      </c>
      <c r="M13" s="3" t="s">
        <v>47</v>
      </c>
      <c r="N13" s="3" t="s">
        <v>228</v>
      </c>
      <c r="O13" s="3" t="s">
        <v>68</v>
      </c>
      <c r="P13" s="3" t="s">
        <v>69</v>
      </c>
      <c r="Q13" s="3" t="s">
        <v>51</v>
      </c>
      <c r="R13" s="3" t="s">
        <v>287</v>
      </c>
      <c r="S13" s="3" t="s">
        <v>53</v>
      </c>
      <c r="T13" s="3" t="s">
        <v>252</v>
      </c>
      <c r="U13" s="3" t="s">
        <v>45</v>
      </c>
      <c r="V13" s="3" t="s">
        <v>51</v>
      </c>
      <c r="W13" s="3" t="s">
        <v>232</v>
      </c>
      <c r="X13" s="3" t="s">
        <v>73</v>
      </c>
      <c r="Y13" s="3" t="s">
        <v>253</v>
      </c>
      <c r="Z13" s="3" t="s">
        <v>74</v>
      </c>
      <c r="AA13" s="3" t="s">
        <v>225</v>
      </c>
      <c r="AB13" s="3" t="s">
        <v>254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39" x14ac:dyDescent="0.25">
      <c r="A14" s="2">
        <v>1812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167</v>
      </c>
      <c r="G14" s="3" t="s">
        <v>174</v>
      </c>
      <c r="H14" s="3" t="s">
        <v>156</v>
      </c>
      <c r="I14" s="3" t="s">
        <v>175</v>
      </c>
      <c r="J14" s="3" t="s">
        <v>176</v>
      </c>
      <c r="K14" s="3" t="s">
        <v>177</v>
      </c>
      <c r="L14" s="3" t="s">
        <v>160</v>
      </c>
      <c r="M14" s="3" t="s">
        <v>47</v>
      </c>
      <c r="N14" s="3" t="s">
        <v>83</v>
      </c>
      <c r="O14" s="3" t="s">
        <v>68</v>
      </c>
      <c r="P14" s="3" t="s">
        <v>69</v>
      </c>
      <c r="Q14" s="3" t="s">
        <v>51</v>
      </c>
      <c r="R14" s="3" t="s">
        <v>178</v>
      </c>
      <c r="S14" s="3" t="s">
        <v>53</v>
      </c>
      <c r="T14" s="3" t="s">
        <v>179</v>
      </c>
      <c r="U14" s="3" t="s">
        <v>45</v>
      </c>
      <c r="V14" s="3" t="s">
        <v>51</v>
      </c>
      <c r="W14" s="3" t="s">
        <v>45</v>
      </c>
      <c r="X14" s="3" t="s">
        <v>172</v>
      </c>
      <c r="Y14" s="3" t="s">
        <v>73</v>
      </c>
      <c r="Z14" s="3" t="s">
        <v>74</v>
      </c>
      <c r="AA14" s="3" t="s">
        <v>87</v>
      </c>
      <c r="AB14" s="3" t="s">
        <v>173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39" x14ac:dyDescent="0.25">
      <c r="A15" s="2">
        <v>1821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60</v>
      </c>
      <c r="G15" s="3" t="s">
        <v>61</v>
      </c>
      <c r="H15" s="3" t="s">
        <v>62</v>
      </c>
      <c r="I15" s="3" t="s">
        <v>107</v>
      </c>
      <c r="J15" s="3" t="s">
        <v>108</v>
      </c>
      <c r="K15" s="3" t="s">
        <v>109</v>
      </c>
      <c r="L15" s="3" t="s">
        <v>66</v>
      </c>
      <c r="M15" s="3" t="s">
        <v>47</v>
      </c>
      <c r="N15" s="3" t="s">
        <v>67</v>
      </c>
      <c r="O15" s="3" t="s">
        <v>68</v>
      </c>
      <c r="P15" s="3" t="s">
        <v>69</v>
      </c>
      <c r="Q15" s="3" t="s">
        <v>51</v>
      </c>
      <c r="R15" s="3" t="s">
        <v>110</v>
      </c>
      <c r="S15" s="3" t="s">
        <v>53</v>
      </c>
      <c r="T15" s="3" t="s">
        <v>111</v>
      </c>
      <c r="U15" s="3" t="s">
        <v>112</v>
      </c>
      <c r="V15" s="3" t="s">
        <v>51</v>
      </c>
      <c r="W15" s="3" t="s">
        <v>113</v>
      </c>
      <c r="X15" s="3" t="s">
        <v>72</v>
      </c>
      <c r="Y15" s="3" t="s">
        <v>73</v>
      </c>
      <c r="Z15" s="3" t="s">
        <v>74</v>
      </c>
      <c r="AA15" s="3" t="s">
        <v>75</v>
      </c>
      <c r="AB15" s="3" t="s">
        <v>76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5082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123</v>
      </c>
      <c r="G16" s="3" t="s">
        <v>124</v>
      </c>
      <c r="H16" s="3" t="s">
        <v>42</v>
      </c>
      <c r="I16" s="3" t="s">
        <v>125</v>
      </c>
      <c r="J16" s="3" t="s">
        <v>126</v>
      </c>
      <c r="K16" s="3" t="s">
        <v>45</v>
      </c>
      <c r="L16" s="3" t="s">
        <v>46</v>
      </c>
      <c r="M16" s="3" t="s">
        <v>47</v>
      </c>
      <c r="N16" s="3" t="s">
        <v>48</v>
      </c>
      <c r="O16" s="3" t="s">
        <v>127</v>
      </c>
      <c r="P16" s="3" t="s">
        <v>50</v>
      </c>
      <c r="Q16" s="3" t="s">
        <v>51</v>
      </c>
      <c r="R16" s="3" t="s">
        <v>128</v>
      </c>
      <c r="S16" s="3" t="s">
        <v>53</v>
      </c>
      <c r="T16" s="3" t="s">
        <v>129</v>
      </c>
      <c r="U16" s="3" t="s">
        <v>130</v>
      </c>
      <c r="V16" s="3" t="s">
        <v>51</v>
      </c>
      <c r="W16" s="3" t="s">
        <v>104</v>
      </c>
      <c r="X16" s="3" t="s">
        <v>57</v>
      </c>
      <c r="Y16" s="3" t="s">
        <v>57</v>
      </c>
      <c r="Z16" s="3" t="s">
        <v>74</v>
      </c>
      <c r="AA16" s="3" t="s">
        <v>58</v>
      </c>
      <c r="AB16" s="3" t="s">
        <v>59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39" x14ac:dyDescent="0.25">
      <c r="A17" s="2">
        <v>1813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167</v>
      </c>
      <c r="G17" s="3" t="s">
        <v>168</v>
      </c>
      <c r="H17" s="3" t="s">
        <v>156</v>
      </c>
      <c r="I17" s="3" t="s">
        <v>169</v>
      </c>
      <c r="J17" s="3" t="s">
        <v>170</v>
      </c>
      <c r="K17" s="3" t="s">
        <v>65</v>
      </c>
      <c r="L17" s="3" t="s">
        <v>160</v>
      </c>
      <c r="M17" s="3" t="s">
        <v>47</v>
      </c>
      <c r="N17" s="3" t="s">
        <v>83</v>
      </c>
      <c r="O17" s="3" t="s">
        <v>68</v>
      </c>
      <c r="P17" s="3" t="s">
        <v>69</v>
      </c>
      <c r="Q17" s="3" t="s">
        <v>51</v>
      </c>
      <c r="R17" s="3" t="s">
        <v>171</v>
      </c>
      <c r="S17" s="3" t="s">
        <v>53</v>
      </c>
      <c r="T17" s="3" t="s">
        <v>45</v>
      </c>
      <c r="U17" s="3" t="s">
        <v>45</v>
      </c>
      <c r="V17" s="3" t="s">
        <v>51</v>
      </c>
      <c r="W17" s="3" t="s">
        <v>45</v>
      </c>
      <c r="X17" s="3" t="s">
        <v>172</v>
      </c>
      <c r="Y17" s="3" t="s">
        <v>73</v>
      </c>
      <c r="Z17" s="3" t="s">
        <v>74</v>
      </c>
      <c r="AA17" s="3" t="s">
        <v>87</v>
      </c>
      <c r="AB17" s="3" t="s">
        <v>173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39" x14ac:dyDescent="0.25">
      <c r="A18" s="2">
        <v>1840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60</v>
      </c>
      <c r="G18" s="3" t="s">
        <v>61</v>
      </c>
      <c r="H18" s="3" t="s">
        <v>114</v>
      </c>
      <c r="I18" s="3" t="s">
        <v>115</v>
      </c>
      <c r="J18" s="3" t="s">
        <v>116</v>
      </c>
      <c r="K18" s="3" t="s">
        <v>65</v>
      </c>
      <c r="L18" s="3" t="s">
        <v>117</v>
      </c>
      <c r="M18" s="3" t="s">
        <v>118</v>
      </c>
      <c r="N18" s="3" t="s">
        <v>67</v>
      </c>
      <c r="O18" s="3" t="s">
        <v>119</v>
      </c>
      <c r="P18" s="3" t="s">
        <v>69</v>
      </c>
      <c r="Q18" s="3" t="s">
        <v>103</v>
      </c>
      <c r="R18" s="3" t="s">
        <v>120</v>
      </c>
      <c r="S18" s="3" t="s">
        <v>53</v>
      </c>
      <c r="T18" s="3" t="s">
        <v>121</v>
      </c>
      <c r="U18" s="3" t="s">
        <v>121</v>
      </c>
      <c r="V18" s="3" t="s">
        <v>51</v>
      </c>
      <c r="W18" s="3" t="s">
        <v>122</v>
      </c>
      <c r="X18" s="3" t="s">
        <v>72</v>
      </c>
      <c r="Y18" s="3" t="s">
        <v>73</v>
      </c>
      <c r="Z18" s="3" t="s">
        <v>74</v>
      </c>
      <c r="AA18" s="3" t="s">
        <v>75</v>
      </c>
      <c r="AB18" s="3" t="s">
        <v>76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39" x14ac:dyDescent="0.25">
      <c r="A19" s="2">
        <v>1841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180</v>
      </c>
      <c r="G19" s="3" t="s">
        <v>181</v>
      </c>
      <c r="H19" s="3" t="s">
        <v>114</v>
      </c>
      <c r="I19" s="3" t="s">
        <v>149</v>
      </c>
      <c r="J19" s="3" t="s">
        <v>150</v>
      </c>
      <c r="K19" s="3" t="s">
        <v>182</v>
      </c>
      <c r="L19" s="3" t="s">
        <v>183</v>
      </c>
      <c r="M19" s="3" t="s">
        <v>118</v>
      </c>
      <c r="N19" s="3" t="s">
        <v>136</v>
      </c>
      <c r="O19" s="3" t="s">
        <v>119</v>
      </c>
      <c r="P19" s="3" t="s">
        <v>69</v>
      </c>
      <c r="Q19" s="3" t="s">
        <v>103</v>
      </c>
      <c r="R19" s="3" t="s">
        <v>184</v>
      </c>
      <c r="S19" s="3" t="s">
        <v>53</v>
      </c>
      <c r="T19" s="3" t="s">
        <v>121</v>
      </c>
      <c r="U19" s="3" t="s">
        <v>121</v>
      </c>
      <c r="V19" s="3" t="s">
        <v>51</v>
      </c>
      <c r="W19" s="3" t="s">
        <v>153</v>
      </c>
      <c r="X19" s="3" t="s">
        <v>143</v>
      </c>
      <c r="Y19" s="3" t="s">
        <v>144</v>
      </c>
      <c r="Z19" s="3" t="s">
        <v>74</v>
      </c>
      <c r="AA19" s="3" t="s">
        <v>145</v>
      </c>
      <c r="AB19" s="3" t="s">
        <v>146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39" x14ac:dyDescent="0.25">
      <c r="A20" s="2">
        <v>1843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241</v>
      </c>
      <c r="G20" s="3" t="s">
        <v>242</v>
      </c>
      <c r="H20" s="3" t="s">
        <v>114</v>
      </c>
      <c r="I20" s="3" t="s">
        <v>115</v>
      </c>
      <c r="J20" s="3" t="s">
        <v>116</v>
      </c>
      <c r="K20" s="3" t="s">
        <v>243</v>
      </c>
      <c r="L20" s="3" t="s">
        <v>117</v>
      </c>
      <c r="M20" s="3" t="s">
        <v>118</v>
      </c>
      <c r="N20" s="3" t="s">
        <v>152</v>
      </c>
      <c r="O20" s="3" t="s">
        <v>119</v>
      </c>
      <c r="P20" s="3" t="s">
        <v>69</v>
      </c>
      <c r="Q20" s="3" t="s">
        <v>103</v>
      </c>
      <c r="R20" s="3" t="s">
        <v>184</v>
      </c>
      <c r="S20" s="3" t="s">
        <v>53</v>
      </c>
      <c r="T20" s="3" t="s">
        <v>121</v>
      </c>
      <c r="U20" s="3" t="s">
        <v>121</v>
      </c>
      <c r="V20" s="3" t="s">
        <v>51</v>
      </c>
      <c r="W20" s="3" t="s">
        <v>184</v>
      </c>
      <c r="X20" s="3" t="s">
        <v>73</v>
      </c>
      <c r="Y20" s="3" t="s">
        <v>144</v>
      </c>
      <c r="Z20" s="3" t="s">
        <v>74</v>
      </c>
      <c r="AA20" s="3" t="s">
        <v>145</v>
      </c>
      <c r="AB20" s="3" t="s">
        <v>146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39" x14ac:dyDescent="0.25">
      <c r="A21" s="2">
        <v>1817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185</v>
      </c>
      <c r="G21" s="3" t="s">
        <v>186</v>
      </c>
      <c r="H21" s="3" t="s">
        <v>187</v>
      </c>
      <c r="I21" s="3" t="s">
        <v>188</v>
      </c>
      <c r="J21" s="3" t="s">
        <v>189</v>
      </c>
      <c r="K21" s="3" t="s">
        <v>151</v>
      </c>
      <c r="L21" s="3" t="s">
        <v>190</v>
      </c>
      <c r="M21" s="3" t="s">
        <v>74</v>
      </c>
      <c r="N21" s="3" t="s">
        <v>191</v>
      </c>
      <c r="O21" s="3" t="s">
        <v>102</v>
      </c>
      <c r="P21" s="3" t="s">
        <v>138</v>
      </c>
      <c r="Q21" s="3" t="s">
        <v>103</v>
      </c>
      <c r="R21" s="3" t="s">
        <v>192</v>
      </c>
      <c r="S21" s="3" t="s">
        <v>193</v>
      </c>
      <c r="T21" s="3" t="s">
        <v>45</v>
      </c>
      <c r="U21" s="3" t="s">
        <v>45</v>
      </c>
      <c r="V21" s="3" t="s">
        <v>141</v>
      </c>
      <c r="W21" s="3" t="s">
        <v>194</v>
      </c>
      <c r="X21" s="3" t="s">
        <v>195</v>
      </c>
      <c r="Y21" s="3" t="s">
        <v>73</v>
      </c>
      <c r="Z21" s="3" t="s">
        <v>74</v>
      </c>
      <c r="AA21" s="3" t="s">
        <v>196</v>
      </c>
      <c r="AB21" s="3" t="s">
        <v>197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39" x14ac:dyDescent="0.25">
      <c r="A22" s="2">
        <v>1839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147</v>
      </c>
      <c r="G22" s="3" t="s">
        <v>148</v>
      </c>
      <c r="H22" s="3" t="s">
        <v>114</v>
      </c>
      <c r="I22" s="3" t="s">
        <v>149</v>
      </c>
      <c r="J22" s="3" t="s">
        <v>150</v>
      </c>
      <c r="K22" s="3" t="s">
        <v>151</v>
      </c>
      <c r="L22" s="3" t="s">
        <v>134</v>
      </c>
      <c r="M22" s="3" t="s">
        <v>135</v>
      </c>
      <c r="N22" s="3" t="s">
        <v>152</v>
      </c>
      <c r="O22" s="3" t="s">
        <v>137</v>
      </c>
      <c r="P22" s="3" t="s">
        <v>138</v>
      </c>
      <c r="Q22" s="3" t="s">
        <v>103</v>
      </c>
      <c r="R22" s="3" t="s">
        <v>153</v>
      </c>
      <c r="S22" s="3" t="s">
        <v>140</v>
      </c>
      <c r="T22" s="3" t="s">
        <v>121</v>
      </c>
      <c r="U22" s="3" t="s">
        <v>121</v>
      </c>
      <c r="V22" s="3" t="s">
        <v>51</v>
      </c>
      <c r="W22" s="3" t="s">
        <v>153</v>
      </c>
      <c r="X22" s="3" t="s">
        <v>73</v>
      </c>
      <c r="Y22" s="3" t="s">
        <v>144</v>
      </c>
      <c r="Z22" s="3" t="s">
        <v>47</v>
      </c>
      <c r="AA22" s="3" t="s">
        <v>145</v>
      </c>
      <c r="AB22" s="3" t="s">
        <v>146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39" x14ac:dyDescent="0.25">
      <c r="A23" s="2">
        <v>1814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97</v>
      </c>
      <c r="G23" s="3" t="s">
        <v>98</v>
      </c>
      <c r="H23" s="3" t="s">
        <v>156</v>
      </c>
      <c r="I23" s="3" t="s">
        <v>198</v>
      </c>
      <c r="J23" s="3" t="s">
        <v>199</v>
      </c>
      <c r="K23" s="3" t="s">
        <v>65</v>
      </c>
      <c r="L23" s="3" t="s">
        <v>200</v>
      </c>
      <c r="M23" s="3" t="s">
        <v>82</v>
      </c>
      <c r="N23" s="3" t="s">
        <v>83</v>
      </c>
      <c r="O23" s="3" t="s">
        <v>102</v>
      </c>
      <c r="P23" s="3" t="s">
        <v>69</v>
      </c>
      <c r="Q23" s="3" t="s">
        <v>51</v>
      </c>
      <c r="R23" s="3" t="s">
        <v>201</v>
      </c>
      <c r="S23" s="3" t="s">
        <v>202</v>
      </c>
      <c r="T23" s="3" t="s">
        <v>45</v>
      </c>
      <c r="U23" s="3" t="s">
        <v>45</v>
      </c>
      <c r="V23" s="3" t="s">
        <v>51</v>
      </c>
      <c r="W23" s="3" t="s">
        <v>45</v>
      </c>
      <c r="X23" s="3" t="s">
        <v>86</v>
      </c>
      <c r="Y23" s="3" t="s">
        <v>86</v>
      </c>
      <c r="Z23" s="3" t="s">
        <v>47</v>
      </c>
      <c r="AA23" s="3" t="s">
        <v>105</v>
      </c>
      <c r="AB23" s="3" t="s">
        <v>106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51.75" x14ac:dyDescent="0.25">
      <c r="A24" s="2">
        <v>5083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40</v>
      </c>
      <c r="G24" s="3" t="s">
        <v>41</v>
      </c>
      <c r="H24" s="3" t="s">
        <v>42</v>
      </c>
      <c r="I24" s="3" t="s">
        <v>43</v>
      </c>
      <c r="J24" s="3" t="s">
        <v>44</v>
      </c>
      <c r="K24" s="3" t="s">
        <v>45</v>
      </c>
      <c r="L24" s="3" t="s">
        <v>46</v>
      </c>
      <c r="M24" s="3" t="s">
        <v>47</v>
      </c>
      <c r="N24" s="3" t="s">
        <v>48</v>
      </c>
      <c r="O24" s="3" t="s">
        <v>49</v>
      </c>
      <c r="P24" s="3" t="s">
        <v>50</v>
      </c>
      <c r="Q24" s="3" t="s">
        <v>51</v>
      </c>
      <c r="R24" s="3" t="s">
        <v>52</v>
      </c>
      <c r="S24" s="3" t="s">
        <v>53</v>
      </c>
      <c r="T24" s="3" t="s">
        <v>54</v>
      </c>
      <c r="U24" s="3" t="s">
        <v>55</v>
      </c>
      <c r="V24" s="3" t="s">
        <v>51</v>
      </c>
      <c r="W24" s="3" t="s">
        <v>56</v>
      </c>
      <c r="X24" s="3" t="s">
        <v>57</v>
      </c>
      <c r="Y24" s="3" t="s">
        <v>57</v>
      </c>
      <c r="Z24" s="3" t="s">
        <v>47</v>
      </c>
      <c r="AA24" s="3" t="s">
        <v>58</v>
      </c>
      <c r="AB24" s="3" t="s">
        <v>59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51.75" x14ac:dyDescent="0.25">
      <c r="A25" s="2">
        <v>5276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213</v>
      </c>
      <c r="G25" s="3" t="s">
        <v>214</v>
      </c>
      <c r="H25" s="3" t="s">
        <v>42</v>
      </c>
      <c r="I25" s="3" t="s">
        <v>43</v>
      </c>
      <c r="J25" s="3" t="s">
        <v>44</v>
      </c>
      <c r="K25" s="3" t="s">
        <v>45</v>
      </c>
      <c r="L25" s="3" t="s">
        <v>46</v>
      </c>
      <c r="M25" s="3" t="s">
        <v>47</v>
      </c>
      <c r="N25" s="3" t="s">
        <v>48</v>
      </c>
      <c r="O25" s="3" t="s">
        <v>49</v>
      </c>
      <c r="P25" s="3" t="s">
        <v>50</v>
      </c>
      <c r="Q25" s="3" t="s">
        <v>51</v>
      </c>
      <c r="R25" s="3" t="s">
        <v>215</v>
      </c>
      <c r="S25" s="3" t="s">
        <v>53</v>
      </c>
      <c r="T25" s="3" t="s">
        <v>216</v>
      </c>
      <c r="U25" s="3" t="s">
        <v>45</v>
      </c>
      <c r="V25" s="3" t="s">
        <v>51</v>
      </c>
      <c r="W25" s="3" t="s">
        <v>217</v>
      </c>
      <c r="X25" s="3" t="s">
        <v>57</v>
      </c>
      <c r="Y25" s="3" t="s">
        <v>210</v>
      </c>
      <c r="Z25" s="3" t="s">
        <v>47</v>
      </c>
      <c r="AA25" s="3" t="s">
        <v>211</v>
      </c>
      <c r="AB25" s="3" t="s">
        <v>212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39" x14ac:dyDescent="0.25">
      <c r="A26" s="2">
        <v>5277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203</v>
      </c>
      <c r="G26" s="3" t="s">
        <v>204</v>
      </c>
      <c r="H26" s="3" t="s">
        <v>42</v>
      </c>
      <c r="I26" s="3" t="s">
        <v>205</v>
      </c>
      <c r="J26" s="3" t="s">
        <v>206</v>
      </c>
      <c r="K26" s="3" t="s">
        <v>45</v>
      </c>
      <c r="L26" s="3" t="s">
        <v>46</v>
      </c>
      <c r="M26" s="3" t="s">
        <v>47</v>
      </c>
      <c r="N26" s="3" t="s">
        <v>48</v>
      </c>
      <c r="O26" s="3" t="s">
        <v>49</v>
      </c>
      <c r="P26" s="3" t="s">
        <v>50</v>
      </c>
      <c r="Q26" s="3" t="s">
        <v>51</v>
      </c>
      <c r="R26" s="3" t="s">
        <v>207</v>
      </c>
      <c r="S26" s="3" t="s">
        <v>53</v>
      </c>
      <c r="T26" s="3" t="s">
        <v>208</v>
      </c>
      <c r="U26" s="3" t="s">
        <v>45</v>
      </c>
      <c r="V26" s="3" t="s">
        <v>51</v>
      </c>
      <c r="W26" s="3" t="s">
        <v>209</v>
      </c>
      <c r="X26" s="3" t="s">
        <v>57</v>
      </c>
      <c r="Y26" s="3" t="s">
        <v>210</v>
      </c>
      <c r="Z26" s="3" t="s">
        <v>47</v>
      </c>
      <c r="AA26" s="3" t="s">
        <v>211</v>
      </c>
      <c r="AB26" s="3" t="s">
        <v>212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39" x14ac:dyDescent="0.25">
      <c r="A27" s="2">
        <v>1819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226</v>
      </c>
      <c r="G27" s="3" t="s">
        <v>227</v>
      </c>
      <c r="H27" s="3" t="s">
        <v>156</v>
      </c>
      <c r="I27" s="3" t="s">
        <v>157</v>
      </c>
      <c r="J27" s="3" t="s">
        <v>158</v>
      </c>
      <c r="K27" s="3" t="s">
        <v>159</v>
      </c>
      <c r="L27" s="3" t="s">
        <v>220</v>
      </c>
      <c r="M27" s="3" t="s">
        <v>47</v>
      </c>
      <c r="N27" s="3" t="s">
        <v>228</v>
      </c>
      <c r="O27" s="3" t="s">
        <v>102</v>
      </c>
      <c r="P27" s="3" t="s">
        <v>50</v>
      </c>
      <c r="Q27" s="3" t="s">
        <v>51</v>
      </c>
      <c r="R27" s="3" t="s">
        <v>229</v>
      </c>
      <c r="S27" s="3" t="s">
        <v>53</v>
      </c>
      <c r="T27" s="3" t="s">
        <v>230</v>
      </c>
      <c r="U27" s="3" t="s">
        <v>231</v>
      </c>
      <c r="V27" s="3" t="s">
        <v>51</v>
      </c>
      <c r="W27" s="3" t="s">
        <v>232</v>
      </c>
      <c r="X27" s="3" t="s">
        <v>73</v>
      </c>
      <c r="Y27" s="3" t="s">
        <v>144</v>
      </c>
      <c r="Z27" s="3" t="s">
        <v>47</v>
      </c>
      <c r="AA27" s="3" t="s">
        <v>225</v>
      </c>
      <c r="AB27" s="3" t="s">
        <v>146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39" x14ac:dyDescent="0.25">
      <c r="A28" s="2">
        <v>1825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77</v>
      </c>
      <c r="G28" s="3" t="s">
        <v>78</v>
      </c>
      <c r="H28" s="3" t="s">
        <v>62</v>
      </c>
      <c r="I28" s="3" t="s">
        <v>92</v>
      </c>
      <c r="J28" s="3" t="s">
        <v>93</v>
      </c>
      <c r="K28" s="3" t="s">
        <v>94</v>
      </c>
      <c r="L28" s="3" t="s">
        <v>66</v>
      </c>
      <c r="M28" s="3" t="s">
        <v>47</v>
      </c>
      <c r="N28" s="3" t="s">
        <v>83</v>
      </c>
      <c r="O28" s="3" t="s">
        <v>68</v>
      </c>
      <c r="P28" s="3" t="s">
        <v>69</v>
      </c>
      <c r="Q28" s="3" t="s">
        <v>51</v>
      </c>
      <c r="R28" s="3" t="s">
        <v>95</v>
      </c>
      <c r="S28" s="3" t="s">
        <v>53</v>
      </c>
      <c r="T28" s="3" t="s">
        <v>96</v>
      </c>
      <c r="U28" s="3" t="s">
        <v>45</v>
      </c>
      <c r="V28" s="3" t="s">
        <v>51</v>
      </c>
      <c r="W28" s="3" t="s">
        <v>45</v>
      </c>
      <c r="X28" s="3" t="s">
        <v>86</v>
      </c>
      <c r="Y28" s="3" t="s">
        <v>86</v>
      </c>
      <c r="Z28" s="3" t="s">
        <v>47</v>
      </c>
      <c r="AA28" s="3" t="s">
        <v>87</v>
      </c>
      <c r="AB28" s="3" t="s">
        <v>88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39" x14ac:dyDescent="0.25">
      <c r="A29" s="2">
        <v>1824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77</v>
      </c>
      <c r="G29" s="3" t="s">
        <v>78</v>
      </c>
      <c r="H29" s="3" t="s">
        <v>62</v>
      </c>
      <c r="I29" s="3" t="s">
        <v>79</v>
      </c>
      <c r="J29" s="3" t="s">
        <v>80</v>
      </c>
      <c r="K29" s="3" t="s">
        <v>89</v>
      </c>
      <c r="L29" s="3" t="s">
        <v>66</v>
      </c>
      <c r="M29" s="3" t="s">
        <v>47</v>
      </c>
      <c r="N29" s="3" t="s">
        <v>83</v>
      </c>
      <c r="O29" s="3" t="s">
        <v>68</v>
      </c>
      <c r="P29" s="3" t="s">
        <v>69</v>
      </c>
      <c r="Q29" s="3" t="s">
        <v>51</v>
      </c>
      <c r="R29" s="3" t="s">
        <v>90</v>
      </c>
      <c r="S29" s="3" t="s">
        <v>53</v>
      </c>
      <c r="T29" s="3" t="s">
        <v>91</v>
      </c>
      <c r="U29" s="3" t="s">
        <v>45</v>
      </c>
      <c r="V29" s="3" t="s">
        <v>51</v>
      </c>
      <c r="W29" s="3" t="s">
        <v>45</v>
      </c>
      <c r="X29" s="3" t="s">
        <v>86</v>
      </c>
      <c r="Y29" s="3" t="s">
        <v>86</v>
      </c>
      <c r="Z29" s="3" t="s">
        <v>47</v>
      </c>
      <c r="AA29" s="3" t="s">
        <v>87</v>
      </c>
      <c r="AB29" s="3" t="s">
        <v>88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39" x14ac:dyDescent="0.25">
      <c r="A30" s="2">
        <v>1816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218</v>
      </c>
      <c r="G30" s="3" t="s">
        <v>219</v>
      </c>
      <c r="H30" s="3" t="s">
        <v>156</v>
      </c>
      <c r="I30" s="3" t="s">
        <v>157</v>
      </c>
      <c r="J30" s="3" t="s">
        <v>158</v>
      </c>
      <c r="K30" s="3" t="s">
        <v>159</v>
      </c>
      <c r="L30" s="3" t="s">
        <v>220</v>
      </c>
      <c r="M30" s="3" t="s">
        <v>47</v>
      </c>
      <c r="N30" s="3" t="s">
        <v>136</v>
      </c>
      <c r="O30" s="3" t="s">
        <v>102</v>
      </c>
      <c r="P30" s="3" t="s">
        <v>50</v>
      </c>
      <c r="Q30" s="3" t="s">
        <v>51</v>
      </c>
      <c r="R30" s="3" t="s">
        <v>221</v>
      </c>
      <c r="S30" s="3" t="s">
        <v>53</v>
      </c>
      <c r="T30" s="3" t="s">
        <v>222</v>
      </c>
      <c r="U30" s="3" t="s">
        <v>223</v>
      </c>
      <c r="V30" s="3" t="s">
        <v>51</v>
      </c>
      <c r="W30" s="3" t="s">
        <v>224</v>
      </c>
      <c r="X30" s="3" t="s">
        <v>143</v>
      </c>
      <c r="Y30" s="3" t="s">
        <v>144</v>
      </c>
      <c r="Z30" s="3" t="s">
        <v>47</v>
      </c>
      <c r="AA30" s="3" t="s">
        <v>225</v>
      </c>
      <c r="AB30" s="3" t="s">
        <v>146</v>
      </c>
      <c r="AC30" s="3" t="s">
        <v>51</v>
      </c>
      <c r="AD30" s="3" t="s">
        <v>51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51</v>
      </c>
      <c r="AJ30" s="3" t="s">
        <v>51</v>
      </c>
    </row>
    <row r="31" spans="1:36" ht="39" x14ac:dyDescent="0.25">
      <c r="A31" s="2">
        <v>1826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97</v>
      </c>
      <c r="G31" s="3" t="s">
        <v>98</v>
      </c>
      <c r="H31" s="3" t="s">
        <v>62</v>
      </c>
      <c r="I31" s="3" t="s">
        <v>99</v>
      </c>
      <c r="J31" s="3" t="s">
        <v>100</v>
      </c>
      <c r="K31" s="3" t="s">
        <v>65</v>
      </c>
      <c r="L31" s="3" t="s">
        <v>101</v>
      </c>
      <c r="M31" s="3" t="s">
        <v>47</v>
      </c>
      <c r="N31" s="3" t="s">
        <v>83</v>
      </c>
      <c r="O31" s="3" t="s">
        <v>102</v>
      </c>
      <c r="P31" s="3" t="s">
        <v>69</v>
      </c>
      <c r="Q31" s="3" t="s">
        <v>103</v>
      </c>
      <c r="R31" s="3" t="s">
        <v>104</v>
      </c>
      <c r="S31" s="3" t="s">
        <v>53</v>
      </c>
      <c r="T31" s="3" t="s">
        <v>45</v>
      </c>
      <c r="U31" s="3" t="s">
        <v>45</v>
      </c>
      <c r="V31" s="3" t="s">
        <v>51</v>
      </c>
      <c r="W31" s="3" t="s">
        <v>45</v>
      </c>
      <c r="X31" s="3" t="s">
        <v>86</v>
      </c>
      <c r="Y31" s="3" t="s">
        <v>86</v>
      </c>
      <c r="Z31" s="3" t="s">
        <v>47</v>
      </c>
      <c r="AA31" s="3" t="s">
        <v>105</v>
      </c>
      <c r="AB31" s="3" t="s">
        <v>106</v>
      </c>
      <c r="AC31" s="3" t="s">
        <v>51</v>
      </c>
      <c r="AD31" s="3" t="s">
        <v>51</v>
      </c>
      <c r="AE31" s="3" t="s">
        <v>51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51</v>
      </c>
    </row>
    <row r="32" spans="1:36" ht="39" x14ac:dyDescent="0.25">
      <c r="A32" s="2">
        <v>1818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244</v>
      </c>
      <c r="G32" s="3" t="s">
        <v>245</v>
      </c>
      <c r="H32" s="3" t="s">
        <v>156</v>
      </c>
      <c r="I32" s="3" t="s">
        <v>169</v>
      </c>
      <c r="J32" s="3" t="s">
        <v>170</v>
      </c>
      <c r="K32" s="3" t="s">
        <v>45</v>
      </c>
      <c r="L32" s="3" t="s">
        <v>160</v>
      </c>
      <c r="M32" s="3" t="s">
        <v>47</v>
      </c>
      <c r="N32" s="3" t="s">
        <v>191</v>
      </c>
      <c r="O32" s="3" t="s">
        <v>68</v>
      </c>
      <c r="P32" s="3" t="s">
        <v>69</v>
      </c>
      <c r="Q32" s="3" t="s">
        <v>51</v>
      </c>
      <c r="R32" s="3" t="s">
        <v>178</v>
      </c>
      <c r="S32" s="3" t="s">
        <v>53</v>
      </c>
      <c r="T32" s="3" t="s">
        <v>179</v>
      </c>
      <c r="U32" s="3" t="s">
        <v>45</v>
      </c>
      <c r="V32" s="3" t="s">
        <v>51</v>
      </c>
      <c r="W32" s="3" t="s">
        <v>45</v>
      </c>
      <c r="X32" s="3" t="s">
        <v>246</v>
      </c>
      <c r="Y32" s="3" t="s">
        <v>73</v>
      </c>
      <c r="Z32" s="3" t="s">
        <v>47</v>
      </c>
      <c r="AA32" s="3" t="s">
        <v>196</v>
      </c>
      <c r="AB32" s="3" t="s">
        <v>76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39" x14ac:dyDescent="0.25">
      <c r="A33" s="2">
        <v>1823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77</v>
      </c>
      <c r="G33" s="3" t="s">
        <v>78</v>
      </c>
      <c r="H33" s="3" t="s">
        <v>62</v>
      </c>
      <c r="I33" s="3" t="s">
        <v>79</v>
      </c>
      <c r="J33" s="3" t="s">
        <v>80</v>
      </c>
      <c r="K33" s="3" t="s">
        <v>81</v>
      </c>
      <c r="L33" s="3" t="s">
        <v>66</v>
      </c>
      <c r="M33" s="3" t="s">
        <v>82</v>
      </c>
      <c r="N33" s="3" t="s">
        <v>83</v>
      </c>
      <c r="O33" s="3" t="s">
        <v>68</v>
      </c>
      <c r="P33" s="3" t="s">
        <v>69</v>
      </c>
      <c r="Q33" s="3" t="s">
        <v>51</v>
      </c>
      <c r="R33" s="3" t="s">
        <v>84</v>
      </c>
      <c r="S33" s="3" t="s">
        <v>53</v>
      </c>
      <c r="T33" s="3" t="s">
        <v>85</v>
      </c>
      <c r="U33" s="3" t="s">
        <v>45</v>
      </c>
      <c r="V33" s="3" t="s">
        <v>51</v>
      </c>
      <c r="W33" s="3" t="s">
        <v>45</v>
      </c>
      <c r="X33" s="3" t="s">
        <v>86</v>
      </c>
      <c r="Y33" s="3" t="s">
        <v>86</v>
      </c>
      <c r="Z33" s="3" t="s">
        <v>47</v>
      </c>
      <c r="AA33" s="3" t="s">
        <v>87</v>
      </c>
      <c r="AB33" s="3" t="s">
        <v>88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51</v>
      </c>
      <c r="AI33" s="3" t="s">
        <v>51</v>
      </c>
      <c r="AJ33" s="3" t="s">
        <v>51</v>
      </c>
    </row>
    <row r="34" spans="1:36" ht="39" x14ac:dyDescent="0.25">
      <c r="A34" s="2">
        <v>1844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238</v>
      </c>
      <c r="G34" s="3" t="s">
        <v>239</v>
      </c>
      <c r="H34" s="3" t="s">
        <v>114</v>
      </c>
      <c r="I34" s="3" t="s">
        <v>149</v>
      </c>
      <c r="J34" s="3" t="s">
        <v>150</v>
      </c>
      <c r="K34" s="3" t="s">
        <v>182</v>
      </c>
      <c r="L34" s="3" t="s">
        <v>183</v>
      </c>
      <c r="M34" s="3" t="s">
        <v>118</v>
      </c>
      <c r="N34" s="3" t="s">
        <v>152</v>
      </c>
      <c r="O34" s="3" t="s">
        <v>119</v>
      </c>
      <c r="P34" s="3" t="s">
        <v>69</v>
      </c>
      <c r="Q34" s="3" t="s">
        <v>103</v>
      </c>
      <c r="R34" s="3" t="s">
        <v>184</v>
      </c>
      <c r="S34" s="3" t="s">
        <v>53</v>
      </c>
      <c r="T34" s="3" t="s">
        <v>121</v>
      </c>
      <c r="U34" s="3" t="s">
        <v>121</v>
      </c>
      <c r="V34" s="3" t="s">
        <v>51</v>
      </c>
      <c r="W34" s="3" t="s">
        <v>240</v>
      </c>
      <c r="X34" s="3" t="s">
        <v>73</v>
      </c>
      <c r="Y34" s="3" t="s">
        <v>144</v>
      </c>
      <c r="Z34" s="3" t="s">
        <v>47</v>
      </c>
      <c r="AA34" s="3" t="s">
        <v>145</v>
      </c>
      <c r="AB34" s="3" t="s">
        <v>146</v>
      </c>
      <c r="AC34" s="3" t="s">
        <v>51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51</v>
      </c>
      <c r="AI34" s="3" t="s">
        <v>51</v>
      </c>
      <c r="AJ34" s="3" t="s">
        <v>51</v>
      </c>
    </row>
  </sheetData>
  <sortState ref="A2:AJ34">
    <sortCondition ref="Z2:Z34"/>
    <sortCondition ref="S2:S34"/>
    <sortCondition ref="R2:R3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tabSelected="1" topLeftCell="P1" workbookViewId="0">
      <selection activeCell="F2" sqref="F2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6" customFormat="1" ht="39" x14ac:dyDescent="0.25">
      <c r="A2" s="4">
        <v>15167</v>
      </c>
      <c r="B2" s="5" t="s">
        <v>36</v>
      </c>
      <c r="C2" s="5" t="s">
        <v>37</v>
      </c>
      <c r="D2" s="5" t="s">
        <v>38</v>
      </c>
      <c r="E2" s="5" t="s">
        <v>39</v>
      </c>
      <c r="F2" s="5" t="s">
        <v>255</v>
      </c>
      <c r="G2" s="5" t="s">
        <v>256</v>
      </c>
      <c r="H2" s="5" t="s">
        <v>156</v>
      </c>
      <c r="I2" s="5" t="s">
        <v>157</v>
      </c>
      <c r="J2" s="5" t="s">
        <v>158</v>
      </c>
      <c r="K2" s="5" t="s">
        <v>257</v>
      </c>
      <c r="L2" s="5" t="s">
        <v>258</v>
      </c>
      <c r="M2" s="5" t="s">
        <v>259</v>
      </c>
      <c r="N2" s="5" t="s">
        <v>260</v>
      </c>
      <c r="O2" s="5" t="s">
        <v>261</v>
      </c>
      <c r="P2" s="5" t="s">
        <v>262</v>
      </c>
      <c r="Q2" s="5" t="s">
        <v>51</v>
      </c>
      <c r="R2" s="5" t="s">
        <v>263</v>
      </c>
      <c r="S2" s="5" t="s">
        <v>53</v>
      </c>
      <c r="T2" s="5" t="s">
        <v>121</v>
      </c>
      <c r="U2" s="5" t="s">
        <v>121</v>
      </c>
      <c r="V2" s="5" t="s">
        <v>51</v>
      </c>
      <c r="W2" s="5" t="s">
        <v>264</v>
      </c>
      <c r="X2" s="5" t="s">
        <v>265</v>
      </c>
      <c r="Y2" s="5" t="s">
        <v>266</v>
      </c>
      <c r="Z2" s="5" t="s">
        <v>74</v>
      </c>
      <c r="AA2" s="5" t="s">
        <v>165</v>
      </c>
      <c r="AB2" s="5" t="s">
        <v>254</v>
      </c>
      <c r="AC2" s="5" t="s">
        <v>51</v>
      </c>
      <c r="AD2" s="5" t="s">
        <v>51</v>
      </c>
      <c r="AE2" s="5" t="s">
        <v>51</v>
      </c>
      <c r="AF2" s="5" t="s">
        <v>51</v>
      </c>
      <c r="AG2" s="5" t="s">
        <v>51</v>
      </c>
      <c r="AH2" s="5" t="s">
        <v>263</v>
      </c>
      <c r="AI2" s="5" t="s">
        <v>51</v>
      </c>
      <c r="AJ2" s="5" t="s">
        <v>263</v>
      </c>
    </row>
    <row r="3" spans="1:36" ht="39" x14ac:dyDescent="0.25">
      <c r="A3" s="2">
        <v>13494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279</v>
      </c>
      <c r="G3" s="3" t="s">
        <v>280</v>
      </c>
      <c r="H3" s="3" t="s">
        <v>62</v>
      </c>
      <c r="I3" s="3" t="s">
        <v>107</v>
      </c>
      <c r="J3" s="3" t="s">
        <v>108</v>
      </c>
      <c r="K3" s="3" t="s">
        <v>281</v>
      </c>
      <c r="L3" s="3" t="s">
        <v>250</v>
      </c>
      <c r="M3" s="3" t="s">
        <v>47</v>
      </c>
      <c r="N3" s="3" t="s">
        <v>136</v>
      </c>
      <c r="O3" s="3" t="s">
        <v>68</v>
      </c>
      <c r="P3" s="3" t="s">
        <v>69</v>
      </c>
      <c r="Q3" s="3" t="s">
        <v>51</v>
      </c>
      <c r="R3" s="3" t="s">
        <v>276</v>
      </c>
      <c r="S3" s="3" t="s">
        <v>53</v>
      </c>
      <c r="T3" s="3" t="s">
        <v>71</v>
      </c>
      <c r="U3" s="3" t="s">
        <v>45</v>
      </c>
      <c r="V3" s="3" t="s">
        <v>51</v>
      </c>
      <c r="W3" s="3" t="s">
        <v>282</v>
      </c>
      <c r="X3" s="3" t="s">
        <v>143</v>
      </c>
      <c r="Y3" s="3" t="s">
        <v>253</v>
      </c>
      <c r="Z3" s="3" t="s">
        <v>74</v>
      </c>
      <c r="AA3" s="3" t="s">
        <v>225</v>
      </c>
      <c r="AB3" s="3" t="s">
        <v>254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6" spans="1:36" x14ac:dyDescent="0.25">
      <c r="P6" t="s">
        <v>262</v>
      </c>
      <c r="Q6">
        <v>1300</v>
      </c>
    </row>
    <row r="7" spans="1:36" x14ac:dyDescent="0.25">
      <c r="P7" t="s">
        <v>297</v>
      </c>
      <c r="Q7">
        <v>810</v>
      </c>
    </row>
    <row r="8" spans="1:36" x14ac:dyDescent="0.25">
      <c r="P8" t="s">
        <v>298</v>
      </c>
      <c r="Q8" s="7">
        <f>GEOMEAN(Q6:Q7)</f>
        <v>1026.1578825892241</v>
      </c>
    </row>
    <row r="9" spans="1:36" x14ac:dyDescent="0.25">
      <c r="P9" t="s">
        <v>69</v>
      </c>
      <c r="Q9">
        <v>14000</v>
      </c>
    </row>
    <row r="10" spans="1:36" x14ac:dyDescent="0.25">
      <c r="P10" t="s">
        <v>299</v>
      </c>
      <c r="Q10">
        <f>Q9/10</f>
        <v>1400</v>
      </c>
    </row>
    <row r="11" spans="1:36" x14ac:dyDescent="0.25">
      <c r="P11" t="s">
        <v>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2012-05-07T17:48:52Z</dcterms:created>
  <dcterms:modified xsi:type="dcterms:W3CDTF">2012-05-07T17:58:08Z</dcterms:modified>
</cp:coreProperties>
</file>