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195" windowHeight="7935" activeTab="1"/>
  </bookViews>
  <sheets>
    <sheet name="OPP all data" sheetId="1" r:id="rId1"/>
    <sheet name="lowest core values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9" i="2" l="1"/>
  <c r="J7" i="2"/>
</calcChain>
</file>

<file path=xl/sharedStrings.xml><?xml version="1.0" encoding="utf-8"?>
<sst xmlns="http://schemas.openxmlformats.org/spreadsheetml/2006/main" count="1058" uniqueCount="283">
  <si>
    <t>RecordID</t>
  </si>
  <si>
    <t>CHEMICAL</t>
  </si>
  <si>
    <t>PC_CODE</t>
  </si>
  <si>
    <t>CAS_NO</t>
  </si>
  <si>
    <t>USEPATTERN</t>
  </si>
  <si>
    <t>EPAIDENT</t>
  </si>
  <si>
    <t>DOC_NUMBER</t>
  </si>
  <si>
    <t>TAXA</t>
  </si>
  <si>
    <t>COMMONNAME</t>
  </si>
  <si>
    <t>TAXONOMIC</t>
  </si>
  <si>
    <t>AGE</t>
  </si>
  <si>
    <t>GUIDELINE</t>
  </si>
  <si>
    <t>TYPE</t>
  </si>
  <si>
    <t>AI</t>
  </si>
  <si>
    <t>STUDYTIME</t>
  </si>
  <si>
    <t>DOSETYPE</t>
  </si>
  <si>
    <t>TGL</t>
  </si>
  <si>
    <t>TOXICITY</t>
  </si>
  <si>
    <t>TOXLEVEL</t>
  </si>
  <si>
    <t>CL</t>
  </si>
  <si>
    <t>PROBIT_SLOPE</t>
  </si>
  <si>
    <t>NGL</t>
  </si>
  <si>
    <t>NOEL</t>
  </si>
  <si>
    <t>STUDYDATE</t>
  </si>
  <si>
    <t>REVIEWDATE</t>
  </si>
  <si>
    <t>CATEGORY</t>
  </si>
  <si>
    <t>LABCODE</t>
  </si>
  <si>
    <t>REVIEWER</t>
  </si>
  <si>
    <t>BATCH_NO</t>
  </si>
  <si>
    <t>EGGSLAID</t>
  </si>
  <si>
    <t>CRACKED</t>
  </si>
  <si>
    <t>VIABLE</t>
  </si>
  <si>
    <t>EMBRYLIVE</t>
  </si>
  <si>
    <t>EGGHATCH</t>
  </si>
  <si>
    <t>SURVIVE</t>
  </si>
  <si>
    <t>GROWTH</t>
  </si>
  <si>
    <t>Deltamethrin</t>
  </si>
  <si>
    <t>097805</t>
  </si>
  <si>
    <t>52918-63-5</t>
  </si>
  <si>
    <t>Insecticide</t>
  </si>
  <si>
    <t>00162970</t>
  </si>
  <si>
    <t>2008440</t>
  </si>
  <si>
    <t>Aves</t>
  </si>
  <si>
    <t>Bobwhite quail</t>
  </si>
  <si>
    <t>Colinus virginianus</t>
  </si>
  <si>
    <t>11 D</t>
  </si>
  <si>
    <t>71-2</t>
  </si>
  <si>
    <t>D</t>
  </si>
  <si>
    <t>99.3</t>
  </si>
  <si>
    <t>8 D</t>
  </si>
  <si>
    <t>LC50</t>
  </si>
  <si>
    <t>&gt;</t>
  </si>
  <si>
    <t>5620</t>
  </si>
  <si>
    <t>PPM</t>
  </si>
  <si>
    <t>N.A.</t>
  </si>
  <si>
    <t/>
  </si>
  <si>
    <t>1780</t>
  </si>
  <si>
    <t>1986</t>
  </si>
  <si>
    <t>1987</t>
  </si>
  <si>
    <t>C</t>
  </si>
  <si>
    <t>WLI</t>
  </si>
  <si>
    <t>L. Touart</t>
  </si>
  <si>
    <t>092407</t>
  </si>
  <si>
    <t>42773902</t>
  </si>
  <si>
    <t>2008469</t>
  </si>
  <si>
    <t>Insecta</t>
  </si>
  <si>
    <t>Honey bee</t>
  </si>
  <si>
    <t>Apis mellifera</t>
  </si>
  <si>
    <t>Adult</t>
  </si>
  <si>
    <t>141-2</t>
  </si>
  <si>
    <t>20</t>
  </si>
  <si>
    <t>&lt; 8Hr</t>
  </si>
  <si>
    <t>RT25</t>
  </si>
  <si>
    <t>0.02</t>
  </si>
  <si>
    <t>1bA</t>
  </si>
  <si>
    <t>NA</t>
  </si>
  <si>
    <t>24 HR</t>
  </si>
  <si>
    <t>1992</t>
  </si>
  <si>
    <t>1993</t>
  </si>
  <si>
    <t>WSU</t>
  </si>
  <si>
    <t>B. Montague</t>
  </si>
  <si>
    <t>00162971</t>
  </si>
  <si>
    <t>2008441</t>
  </si>
  <si>
    <t>Mallard duck</t>
  </si>
  <si>
    <t>Anas platyrhynchos</t>
  </si>
  <si>
    <t>10 D</t>
  </si>
  <si>
    <t>1000</t>
  </si>
  <si>
    <t>00060725</t>
  </si>
  <si>
    <t>2008447</t>
  </si>
  <si>
    <t>14 D</t>
  </si>
  <si>
    <t>71-2b</t>
  </si>
  <si>
    <t>98.0</t>
  </si>
  <si>
    <t>4640</t>
  </si>
  <si>
    <t>2150</t>
  </si>
  <si>
    <t>1977</t>
  </si>
  <si>
    <t>00073759</t>
  </si>
  <si>
    <t>2008446</t>
  </si>
  <si>
    <t>71-2a</t>
  </si>
  <si>
    <t>10000</t>
  </si>
  <si>
    <t>00158273</t>
  </si>
  <si>
    <t>2008445</t>
  </si>
  <si>
    <t>22 WKS</t>
  </si>
  <si>
    <t>71-1</t>
  </si>
  <si>
    <t>O</t>
  </si>
  <si>
    <t>LD50</t>
  </si>
  <si>
    <t>2250</t>
  </si>
  <si>
    <t>MGK</t>
  </si>
  <si>
    <t>42114811</t>
  </si>
  <si>
    <t>2008460</t>
  </si>
  <si>
    <t>Fishes</t>
  </si>
  <si>
    <t>Sheepshead minnow</t>
  </si>
  <si>
    <t>Cyprinodon variegatus</t>
  </si>
  <si>
    <t>0.22 g</t>
  </si>
  <si>
    <t>72-3d</t>
  </si>
  <si>
    <t>SR</t>
  </si>
  <si>
    <t>25.4</t>
  </si>
  <si>
    <t>96 hr</t>
  </si>
  <si>
    <t>0.36</t>
  </si>
  <si>
    <t>PPB</t>
  </si>
  <si>
    <t>0.25-0.52</t>
  </si>
  <si>
    <t>7.6</t>
  </si>
  <si>
    <t>0.25</t>
  </si>
  <si>
    <t>1991</t>
  </si>
  <si>
    <t>SBI</t>
  </si>
  <si>
    <t>00158276</t>
  </si>
  <si>
    <t>2008442</t>
  </si>
  <si>
    <t>Crustacea</t>
  </si>
  <si>
    <t>Water flea</t>
  </si>
  <si>
    <t>Daphnia magna</t>
  </si>
  <si>
    <t>&lt;24 hr</t>
  </si>
  <si>
    <t>72-2</t>
  </si>
  <si>
    <t>S</t>
  </si>
  <si>
    <t>48 hr</t>
  </si>
  <si>
    <t>EC50</t>
  </si>
  <si>
    <t>3.5</t>
  </si>
  <si>
    <t>2.6-4.5</t>
  </si>
  <si>
    <t>2.4</t>
  </si>
  <si>
    <t>1.8</t>
  </si>
  <si>
    <t>ABL</t>
  </si>
  <si>
    <t>00158274</t>
  </si>
  <si>
    <t>2008444</t>
  </si>
  <si>
    <t>Rainbow trout</t>
  </si>
  <si>
    <t>Oncorhynchus mykiss</t>
  </si>
  <si>
    <t>0.49 g</t>
  </si>
  <si>
    <t>72-1</t>
  </si>
  <si>
    <t>0.91</t>
  </si>
  <si>
    <t>0.66-1.3</t>
  </si>
  <si>
    <t>3.97</t>
  </si>
  <si>
    <t>0.20</t>
  </si>
  <si>
    <t>00158275</t>
  </si>
  <si>
    <t>2008443</t>
  </si>
  <si>
    <t>Bluegill sunfish</t>
  </si>
  <si>
    <t>Lepomis macrochirus</t>
  </si>
  <si>
    <t>0.25 g</t>
  </si>
  <si>
    <t>1.4</t>
  </si>
  <si>
    <t>1.0-1.8</t>
  </si>
  <si>
    <t>8.04</t>
  </si>
  <si>
    <t>0.41</t>
  </si>
  <si>
    <t>42475905</t>
  </si>
  <si>
    <t>2008468</t>
  </si>
  <si>
    <t>Worker</t>
  </si>
  <si>
    <t>141-1</t>
  </si>
  <si>
    <t>2.5 EC</t>
  </si>
  <si>
    <t>0.067</t>
  </si>
  <si>
    <t>UGB</t>
  </si>
  <si>
    <t>N.R.</t>
  </si>
  <si>
    <t>4.88</t>
  </si>
  <si>
    <t>0.015</t>
  </si>
  <si>
    <t>1976</t>
  </si>
  <si>
    <t>UCR</t>
  </si>
  <si>
    <t>41651017</t>
  </si>
  <si>
    <t>2008454</t>
  </si>
  <si>
    <t>Mollusca</t>
  </si>
  <si>
    <t>Eastern oyster</t>
  </si>
  <si>
    <t>Crassostrea virginica</t>
  </si>
  <si>
    <t>&lt; 1 yr</t>
  </si>
  <si>
    <t>72-3b</t>
  </si>
  <si>
    <t>F</t>
  </si>
  <si>
    <t>17.9</t>
  </si>
  <si>
    <t>13.2-29.5</t>
  </si>
  <si>
    <t>4.0</t>
  </si>
  <si>
    <t>1990</t>
  </si>
  <si>
    <t>C. Houseknecht</t>
  </si>
  <si>
    <t>41651016</t>
  </si>
  <si>
    <t>2008453</t>
  </si>
  <si>
    <t>&lt;1 yr</t>
  </si>
  <si>
    <t>99.2</t>
  </si>
  <si>
    <t>8.2</t>
  </si>
  <si>
    <t>4.7-25.0</t>
  </si>
  <si>
    <t>3.4</t>
  </si>
  <si>
    <t>41651013</t>
  </si>
  <si>
    <t>2008452</t>
  </si>
  <si>
    <t>0.66 g</t>
  </si>
  <si>
    <t>0.22-0.28</t>
  </si>
  <si>
    <t>&lt;</t>
  </si>
  <si>
    <t>0.17</t>
  </si>
  <si>
    <t>41651014</t>
  </si>
  <si>
    <t>2008450</t>
  </si>
  <si>
    <t>0.11</t>
  </si>
  <si>
    <t>0.052-0.18</t>
  </si>
  <si>
    <t>0.082</t>
  </si>
  <si>
    <t>41651015</t>
  </si>
  <si>
    <t>2008451</t>
  </si>
  <si>
    <t>0.31 g</t>
  </si>
  <si>
    <t>72-3a</t>
  </si>
  <si>
    <t>0.58</t>
  </si>
  <si>
    <t>0.35-.90</t>
  </si>
  <si>
    <t>0.35</t>
  </si>
  <si>
    <t>41651012</t>
  </si>
  <si>
    <t>0.33-0.39</t>
  </si>
  <si>
    <t>0.1</t>
  </si>
  <si>
    <t>42114812</t>
  </si>
  <si>
    <t>2008461</t>
  </si>
  <si>
    <t>Mysid</t>
  </si>
  <si>
    <t>Americamysis bahia</t>
  </si>
  <si>
    <t>&lt;=24hr</t>
  </si>
  <si>
    <t>72-3c</t>
  </si>
  <si>
    <t>&gt;95</t>
  </si>
  <si>
    <t>1.7</t>
  </si>
  <si>
    <t>PPT</t>
  </si>
  <si>
    <t>0.78-4.4</t>
  </si>
  <si>
    <t>0.57</t>
  </si>
  <si>
    <t>42114810</t>
  </si>
  <si>
    <t>2008459</t>
  </si>
  <si>
    <t>3.7</t>
  </si>
  <si>
    <t>1.6-4.9</t>
  </si>
  <si>
    <t>0.55</t>
  </si>
  <si>
    <t>42114809</t>
  </si>
  <si>
    <t>2008458</t>
  </si>
  <si>
    <t>ErlyLf</t>
  </si>
  <si>
    <t>71-4b</t>
  </si>
  <si>
    <t>R</t>
  </si>
  <si>
    <t>99.4</t>
  </si>
  <si>
    <t>22 WK</t>
  </si>
  <si>
    <t>LOEL</t>
  </si>
  <si>
    <t>450</t>
  </si>
  <si>
    <t>42114814</t>
  </si>
  <si>
    <t>2008462</t>
  </si>
  <si>
    <t>Fathead minnow</t>
  </si>
  <si>
    <t>Pimephales promelas</t>
  </si>
  <si>
    <t>72-4a</t>
  </si>
  <si>
    <t>95</t>
  </si>
  <si>
    <t>36 D</t>
  </si>
  <si>
    <t>LOEC</t>
  </si>
  <si>
    <t>36</t>
  </si>
  <si>
    <t>22</t>
  </si>
  <si>
    <t>42114813</t>
  </si>
  <si>
    <t>2008463</t>
  </si>
  <si>
    <t>LifCyc</t>
  </si>
  <si>
    <t>72-4b</t>
  </si>
  <si>
    <t>21 D</t>
  </si>
  <si>
    <t>8.9</t>
  </si>
  <si>
    <t>4.1</t>
  </si>
  <si>
    <t>1994</t>
  </si>
  <si>
    <t>42786821</t>
  </si>
  <si>
    <t>2008470</t>
  </si>
  <si>
    <t>72-5</t>
  </si>
  <si>
    <t>280 D</t>
  </si>
  <si>
    <t>0.03</t>
  </si>
  <si>
    <t>0.017</t>
  </si>
  <si>
    <t>0.035</t>
  </si>
  <si>
    <t>42114808</t>
  </si>
  <si>
    <t>2008457</t>
  </si>
  <si>
    <t>71-4a</t>
  </si>
  <si>
    <t>23 WK</t>
  </si>
  <si>
    <t>44928701</t>
  </si>
  <si>
    <t>2082541</t>
  </si>
  <si>
    <t>0.44-0.79</t>
  </si>
  <si>
    <t>2.93</t>
  </si>
  <si>
    <t>1999</t>
  </si>
  <si>
    <t>2001</t>
  </si>
  <si>
    <t>G. Patrick</t>
  </si>
  <si>
    <t>42114815</t>
  </si>
  <si>
    <t>2047405</t>
  </si>
  <si>
    <t>99.7</t>
  </si>
  <si>
    <t>0.0015</t>
  </si>
  <si>
    <t>.00063-.0025</t>
  </si>
  <si>
    <t>0.00063</t>
  </si>
  <si>
    <t>092209QA</t>
  </si>
  <si>
    <t>NOEC</t>
  </si>
  <si>
    <t>MATC</t>
  </si>
  <si>
    <t>1/10 LC50</t>
  </si>
  <si>
    <t>MATC is &lt; 1/10 LC50; therefore use MATC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</si>
</sst>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indexed="8"/>
      <name val="Times New Roman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0" fontId="1" fillId="2" borderId="1" xfId="1" applyFont="1" applyFill="1" applyBorder="1" applyAlignment="1">
      <alignment horizontal="center"/>
    </xf>
    <xf numFmtId="0" fontId="1" fillId="2" borderId="2" xfId="1" applyFont="1" applyFill="1" applyBorder="1" applyAlignment="1">
      <alignment horizontal="right" wrapText="1"/>
    </xf>
    <xf numFmtId="0" fontId="1" fillId="2" borderId="2" xfId="1" applyFont="1" applyFill="1" applyBorder="1" applyAlignment="1">
      <alignment wrapText="1"/>
    </xf>
    <xf numFmtId="0" fontId="1" fillId="3" borderId="2" xfId="1" applyFont="1" applyFill="1" applyBorder="1" applyAlignment="1">
      <alignment horizontal="right" wrapText="1"/>
    </xf>
    <xf numFmtId="0" fontId="1" fillId="3" borderId="2" xfId="1" applyFont="1" applyFill="1" applyBorder="1" applyAlignment="1">
      <alignment wrapText="1"/>
    </xf>
    <xf numFmtId="0" fontId="0" fillId="4" borderId="0" xfId="0" applyFill="1"/>
    <xf numFmtId="2" fontId="0" fillId="0" borderId="0" xfId="0" applyNumberFormat="1"/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7"/>
  <sheetViews>
    <sheetView topLeftCell="C1" workbookViewId="0">
      <selection activeCell="C10" sqref="A10:XFD10"/>
    </sheetView>
  </sheetViews>
  <sheetFormatPr defaultRowHeight="15" x14ac:dyDescent="0.25"/>
  <cols>
    <col min="2" max="2" width="10.85546875" customWidth="1"/>
  </cols>
  <sheetData>
    <row r="1" spans="1:3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</row>
    <row r="2" spans="1:36" ht="26.25" x14ac:dyDescent="0.25">
      <c r="A2" s="2">
        <v>18792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63</v>
      </c>
      <c r="G2" s="3" t="s">
        <v>64</v>
      </c>
      <c r="H2" s="3" t="s">
        <v>65</v>
      </c>
      <c r="I2" s="3" t="s">
        <v>66</v>
      </c>
      <c r="J2" s="3" t="s">
        <v>67</v>
      </c>
      <c r="K2" s="3" t="s">
        <v>68</v>
      </c>
      <c r="L2" s="3" t="s">
        <v>69</v>
      </c>
      <c r="M2" s="3" t="s">
        <v>59</v>
      </c>
      <c r="N2" s="3" t="s">
        <v>70</v>
      </c>
      <c r="O2" s="3" t="s">
        <v>71</v>
      </c>
      <c r="P2" s="3" t="s">
        <v>72</v>
      </c>
      <c r="Q2" s="3" t="s">
        <v>55</v>
      </c>
      <c r="R2" s="3" t="s">
        <v>73</v>
      </c>
      <c r="S2" s="3" t="s">
        <v>74</v>
      </c>
      <c r="T2" s="3" t="s">
        <v>75</v>
      </c>
      <c r="U2" s="3" t="s">
        <v>75</v>
      </c>
      <c r="V2" s="3" t="s">
        <v>51</v>
      </c>
      <c r="W2" s="3" t="s">
        <v>76</v>
      </c>
      <c r="X2" s="3" t="s">
        <v>77</v>
      </c>
      <c r="Y2" s="3" t="s">
        <v>78</v>
      </c>
      <c r="Z2" s="3" t="s">
        <v>59</v>
      </c>
      <c r="AA2" s="3" t="s">
        <v>79</v>
      </c>
      <c r="AB2" s="3" t="s">
        <v>80</v>
      </c>
      <c r="AC2" s="3" t="s">
        <v>55</v>
      </c>
      <c r="AD2" s="3" t="s">
        <v>55</v>
      </c>
      <c r="AE2" s="3" t="s">
        <v>55</v>
      </c>
      <c r="AF2" s="3" t="s">
        <v>55</v>
      </c>
      <c r="AG2" s="3" t="s">
        <v>55</v>
      </c>
      <c r="AH2" s="3" t="s">
        <v>55</v>
      </c>
      <c r="AI2" s="3" t="s">
        <v>55</v>
      </c>
      <c r="AJ2" s="3" t="s">
        <v>55</v>
      </c>
    </row>
    <row r="3" spans="1:36" ht="39" x14ac:dyDescent="0.25">
      <c r="A3" s="2">
        <v>5674</v>
      </c>
      <c r="B3" s="3" t="s">
        <v>36</v>
      </c>
      <c r="C3" s="3" t="s">
        <v>37</v>
      </c>
      <c r="D3" s="3" t="s">
        <v>38</v>
      </c>
      <c r="E3" s="3" t="s">
        <v>39</v>
      </c>
      <c r="F3" s="3" t="s">
        <v>99</v>
      </c>
      <c r="G3" s="3" t="s">
        <v>100</v>
      </c>
      <c r="H3" s="3" t="s">
        <v>42</v>
      </c>
      <c r="I3" s="3" t="s">
        <v>43</v>
      </c>
      <c r="J3" s="3" t="s">
        <v>44</v>
      </c>
      <c r="K3" s="3" t="s">
        <v>101</v>
      </c>
      <c r="L3" s="3" t="s">
        <v>102</v>
      </c>
      <c r="M3" s="3" t="s">
        <v>103</v>
      </c>
      <c r="N3" s="3" t="s">
        <v>48</v>
      </c>
      <c r="O3" s="3" t="s">
        <v>89</v>
      </c>
      <c r="P3" s="3" t="s">
        <v>104</v>
      </c>
      <c r="Q3" s="3" t="s">
        <v>51</v>
      </c>
      <c r="R3" s="3" t="s">
        <v>105</v>
      </c>
      <c r="S3" s="3" t="s">
        <v>106</v>
      </c>
      <c r="T3" s="3" t="s">
        <v>54</v>
      </c>
      <c r="U3" s="3" t="s">
        <v>54</v>
      </c>
      <c r="V3" s="3" t="s">
        <v>55</v>
      </c>
      <c r="W3" s="3" t="s">
        <v>105</v>
      </c>
      <c r="X3" s="3" t="s">
        <v>57</v>
      </c>
      <c r="Y3" s="3" t="s">
        <v>58</v>
      </c>
      <c r="Z3" s="3" t="s">
        <v>59</v>
      </c>
      <c r="AA3" s="3" t="s">
        <v>60</v>
      </c>
      <c r="AB3" s="3" t="s">
        <v>61</v>
      </c>
      <c r="AC3" s="3" t="s">
        <v>55</v>
      </c>
      <c r="AD3" s="3" t="s">
        <v>55</v>
      </c>
      <c r="AE3" s="3" t="s">
        <v>55</v>
      </c>
      <c r="AF3" s="3" t="s">
        <v>55</v>
      </c>
      <c r="AG3" s="3" t="s">
        <v>55</v>
      </c>
      <c r="AH3" s="3" t="s">
        <v>55</v>
      </c>
      <c r="AI3" s="3" t="s">
        <v>55</v>
      </c>
      <c r="AJ3" s="3" t="s">
        <v>55</v>
      </c>
    </row>
    <row r="4" spans="1:36" ht="26.25" x14ac:dyDescent="0.25">
      <c r="A4" s="2">
        <v>12636</v>
      </c>
      <c r="B4" s="3" t="s">
        <v>36</v>
      </c>
      <c r="C4" s="3" t="s">
        <v>37</v>
      </c>
      <c r="D4" s="3" t="s">
        <v>38</v>
      </c>
      <c r="E4" s="3" t="s">
        <v>39</v>
      </c>
      <c r="F4" s="3" t="s">
        <v>254</v>
      </c>
      <c r="G4" s="3" t="s">
        <v>255</v>
      </c>
      <c r="H4" s="3" t="s">
        <v>109</v>
      </c>
      <c r="I4" s="3" t="s">
        <v>238</v>
      </c>
      <c r="J4" s="3" t="s">
        <v>239</v>
      </c>
      <c r="K4" s="3" t="s">
        <v>248</v>
      </c>
      <c r="L4" s="3" t="s">
        <v>256</v>
      </c>
      <c r="M4" s="3" t="s">
        <v>177</v>
      </c>
      <c r="N4" s="3" t="s">
        <v>241</v>
      </c>
      <c r="O4" s="3" t="s">
        <v>257</v>
      </c>
      <c r="P4" s="3" t="s">
        <v>243</v>
      </c>
      <c r="Q4" s="3" t="s">
        <v>55</v>
      </c>
      <c r="R4" s="3" t="s">
        <v>258</v>
      </c>
      <c r="S4" s="3" t="s">
        <v>118</v>
      </c>
      <c r="T4" s="3" t="s">
        <v>54</v>
      </c>
      <c r="U4" s="3" t="s">
        <v>54</v>
      </c>
      <c r="V4" s="3" t="s">
        <v>55</v>
      </c>
      <c r="W4" s="3" t="s">
        <v>259</v>
      </c>
      <c r="X4" s="3" t="s">
        <v>77</v>
      </c>
      <c r="Y4" s="3" t="s">
        <v>78</v>
      </c>
      <c r="Z4" s="3" t="s">
        <v>59</v>
      </c>
      <c r="AA4" s="3" t="s">
        <v>123</v>
      </c>
      <c r="AB4" s="3" t="s">
        <v>80</v>
      </c>
      <c r="AC4" s="3" t="s">
        <v>55</v>
      </c>
      <c r="AD4" s="3" t="s">
        <v>55</v>
      </c>
      <c r="AE4" s="3" t="s">
        <v>55</v>
      </c>
      <c r="AF4" s="3" t="s">
        <v>55</v>
      </c>
      <c r="AG4" s="3" t="s">
        <v>55</v>
      </c>
      <c r="AH4" s="3" t="s">
        <v>55</v>
      </c>
      <c r="AI4" s="3" t="s">
        <v>260</v>
      </c>
      <c r="AJ4" s="3" t="s">
        <v>260</v>
      </c>
    </row>
    <row r="5" spans="1:36" ht="39" x14ac:dyDescent="0.25">
      <c r="A5" s="2">
        <v>5664</v>
      </c>
      <c r="B5" s="3" t="s">
        <v>36</v>
      </c>
      <c r="C5" s="3" t="s">
        <v>37</v>
      </c>
      <c r="D5" s="3" t="s">
        <v>38</v>
      </c>
      <c r="E5" s="3" t="s">
        <v>39</v>
      </c>
      <c r="F5" s="3" t="s">
        <v>196</v>
      </c>
      <c r="G5" s="3" t="s">
        <v>197</v>
      </c>
      <c r="H5" s="3" t="s">
        <v>126</v>
      </c>
      <c r="I5" s="3" t="s">
        <v>127</v>
      </c>
      <c r="J5" s="3" t="s">
        <v>128</v>
      </c>
      <c r="K5" s="3" t="s">
        <v>129</v>
      </c>
      <c r="L5" s="3" t="s">
        <v>130</v>
      </c>
      <c r="M5" s="3" t="s">
        <v>114</v>
      </c>
      <c r="N5" s="3" t="s">
        <v>162</v>
      </c>
      <c r="O5" s="3" t="s">
        <v>132</v>
      </c>
      <c r="P5" s="3" t="s">
        <v>133</v>
      </c>
      <c r="Q5" s="3" t="s">
        <v>55</v>
      </c>
      <c r="R5" s="3" t="s">
        <v>198</v>
      </c>
      <c r="S5" s="3" t="s">
        <v>118</v>
      </c>
      <c r="T5" s="3" t="s">
        <v>199</v>
      </c>
      <c r="U5" s="3" t="s">
        <v>165</v>
      </c>
      <c r="V5" s="3" t="s">
        <v>194</v>
      </c>
      <c r="W5" s="3" t="s">
        <v>200</v>
      </c>
      <c r="X5" s="3" t="s">
        <v>181</v>
      </c>
      <c r="Y5" s="3" t="s">
        <v>122</v>
      </c>
      <c r="Z5" s="3" t="s">
        <v>59</v>
      </c>
      <c r="AA5" s="3" t="s">
        <v>123</v>
      </c>
      <c r="AB5" s="3" t="s">
        <v>182</v>
      </c>
      <c r="AC5" s="3" t="s">
        <v>55</v>
      </c>
      <c r="AD5" s="3" t="s">
        <v>55</v>
      </c>
      <c r="AE5" s="3" t="s">
        <v>55</v>
      </c>
      <c r="AF5" s="3" t="s">
        <v>55</v>
      </c>
      <c r="AG5" s="3" t="s">
        <v>55</v>
      </c>
      <c r="AH5" s="3" t="s">
        <v>55</v>
      </c>
      <c r="AI5" s="3" t="s">
        <v>55</v>
      </c>
      <c r="AJ5" s="3" t="s">
        <v>55</v>
      </c>
    </row>
    <row r="6" spans="1:36" ht="39" x14ac:dyDescent="0.25">
      <c r="A6" s="2">
        <v>5665</v>
      </c>
      <c r="B6" s="3" t="s">
        <v>36</v>
      </c>
      <c r="C6" s="3" t="s">
        <v>37</v>
      </c>
      <c r="D6" s="3" t="s">
        <v>38</v>
      </c>
      <c r="E6" s="3" t="s">
        <v>39</v>
      </c>
      <c r="F6" s="3" t="s">
        <v>190</v>
      </c>
      <c r="G6" s="3" t="s">
        <v>191</v>
      </c>
      <c r="H6" s="3" t="s">
        <v>109</v>
      </c>
      <c r="I6" s="3" t="s">
        <v>141</v>
      </c>
      <c r="J6" s="3" t="s">
        <v>142</v>
      </c>
      <c r="K6" s="3" t="s">
        <v>192</v>
      </c>
      <c r="L6" s="3" t="s">
        <v>144</v>
      </c>
      <c r="M6" s="3" t="s">
        <v>177</v>
      </c>
      <c r="N6" s="3" t="s">
        <v>162</v>
      </c>
      <c r="O6" s="3" t="s">
        <v>116</v>
      </c>
      <c r="P6" s="3" t="s">
        <v>50</v>
      </c>
      <c r="Q6" s="3" t="s">
        <v>55</v>
      </c>
      <c r="R6" s="3" t="s">
        <v>121</v>
      </c>
      <c r="S6" s="3" t="s">
        <v>118</v>
      </c>
      <c r="T6" s="3" t="s">
        <v>193</v>
      </c>
      <c r="U6" s="3" t="s">
        <v>165</v>
      </c>
      <c r="V6" s="3" t="s">
        <v>194</v>
      </c>
      <c r="W6" s="3" t="s">
        <v>195</v>
      </c>
      <c r="X6" s="3" t="s">
        <v>181</v>
      </c>
      <c r="Y6" s="3" t="s">
        <v>122</v>
      </c>
      <c r="Z6" s="3" t="s">
        <v>59</v>
      </c>
      <c r="AA6" s="3" t="s">
        <v>123</v>
      </c>
      <c r="AB6" s="3" t="s">
        <v>182</v>
      </c>
      <c r="AC6" s="3" t="s">
        <v>55</v>
      </c>
      <c r="AD6" s="3" t="s">
        <v>55</v>
      </c>
      <c r="AE6" s="3" t="s">
        <v>55</v>
      </c>
      <c r="AF6" s="3" t="s">
        <v>55</v>
      </c>
      <c r="AG6" s="3" t="s">
        <v>55</v>
      </c>
      <c r="AH6" s="3" t="s">
        <v>55</v>
      </c>
      <c r="AI6" s="3" t="s">
        <v>55</v>
      </c>
      <c r="AJ6" s="3" t="s">
        <v>55</v>
      </c>
    </row>
    <row r="7" spans="1:36" ht="39" x14ac:dyDescent="0.25">
      <c r="A7" s="2">
        <v>5672</v>
      </c>
      <c r="B7" s="3" t="s">
        <v>36</v>
      </c>
      <c r="C7" s="3" t="s">
        <v>37</v>
      </c>
      <c r="D7" s="3" t="s">
        <v>38</v>
      </c>
      <c r="E7" s="3" t="s">
        <v>39</v>
      </c>
      <c r="F7" s="3" t="s">
        <v>107</v>
      </c>
      <c r="G7" s="3" t="s">
        <v>108</v>
      </c>
      <c r="H7" s="3" t="s">
        <v>109</v>
      </c>
      <c r="I7" s="3" t="s">
        <v>110</v>
      </c>
      <c r="J7" s="3" t="s">
        <v>111</v>
      </c>
      <c r="K7" s="3" t="s">
        <v>112</v>
      </c>
      <c r="L7" s="3" t="s">
        <v>113</v>
      </c>
      <c r="M7" s="3" t="s">
        <v>114</v>
      </c>
      <c r="N7" s="3" t="s">
        <v>115</v>
      </c>
      <c r="O7" s="3" t="s">
        <v>116</v>
      </c>
      <c r="P7" s="3" t="s">
        <v>50</v>
      </c>
      <c r="Q7" s="3" t="s">
        <v>55</v>
      </c>
      <c r="R7" s="3" t="s">
        <v>117</v>
      </c>
      <c r="S7" s="3" t="s">
        <v>118</v>
      </c>
      <c r="T7" s="3" t="s">
        <v>119</v>
      </c>
      <c r="U7" s="3" t="s">
        <v>120</v>
      </c>
      <c r="V7" s="3" t="s">
        <v>55</v>
      </c>
      <c r="W7" s="3" t="s">
        <v>121</v>
      </c>
      <c r="X7" s="3" t="s">
        <v>122</v>
      </c>
      <c r="Y7" s="3" t="s">
        <v>78</v>
      </c>
      <c r="Z7" s="3" t="s">
        <v>59</v>
      </c>
      <c r="AA7" s="3" t="s">
        <v>123</v>
      </c>
      <c r="AB7" s="3" t="s">
        <v>80</v>
      </c>
      <c r="AC7" s="3" t="s">
        <v>55</v>
      </c>
      <c r="AD7" s="3" t="s">
        <v>55</v>
      </c>
      <c r="AE7" s="3" t="s">
        <v>55</v>
      </c>
      <c r="AF7" s="3" t="s">
        <v>55</v>
      </c>
      <c r="AG7" s="3" t="s">
        <v>55</v>
      </c>
      <c r="AH7" s="3" t="s">
        <v>55</v>
      </c>
      <c r="AI7" s="3" t="s">
        <v>55</v>
      </c>
      <c r="AJ7" s="3" t="s">
        <v>55</v>
      </c>
    </row>
    <row r="8" spans="1:36" ht="39" x14ac:dyDescent="0.25">
      <c r="A8" s="2">
        <v>5662</v>
      </c>
      <c r="B8" s="3" t="s">
        <v>36</v>
      </c>
      <c r="C8" s="3" t="s">
        <v>37</v>
      </c>
      <c r="D8" s="3" t="s">
        <v>38</v>
      </c>
      <c r="E8" s="3" t="s">
        <v>39</v>
      </c>
      <c r="F8" s="3" t="s">
        <v>208</v>
      </c>
      <c r="G8" s="3" t="s">
        <v>55</v>
      </c>
      <c r="H8" s="3" t="s">
        <v>109</v>
      </c>
      <c r="I8" s="3" t="s">
        <v>151</v>
      </c>
      <c r="J8" s="3" t="s">
        <v>152</v>
      </c>
      <c r="K8" s="3" t="s">
        <v>165</v>
      </c>
      <c r="L8" s="3" t="s">
        <v>144</v>
      </c>
      <c r="M8" s="3" t="s">
        <v>177</v>
      </c>
      <c r="N8" s="3" t="s">
        <v>162</v>
      </c>
      <c r="O8" s="3" t="s">
        <v>116</v>
      </c>
      <c r="P8" s="3" t="s">
        <v>50</v>
      </c>
      <c r="Q8" s="3" t="s">
        <v>55</v>
      </c>
      <c r="R8" s="3" t="s">
        <v>117</v>
      </c>
      <c r="S8" s="3" t="s">
        <v>118</v>
      </c>
      <c r="T8" s="3" t="s">
        <v>209</v>
      </c>
      <c r="U8" s="3" t="s">
        <v>165</v>
      </c>
      <c r="V8" s="3" t="s">
        <v>55</v>
      </c>
      <c r="W8" s="3" t="s">
        <v>210</v>
      </c>
      <c r="X8" s="3" t="s">
        <v>181</v>
      </c>
      <c r="Y8" s="3" t="s">
        <v>122</v>
      </c>
      <c r="Z8" s="3" t="s">
        <v>59</v>
      </c>
      <c r="AA8" s="3" t="s">
        <v>123</v>
      </c>
      <c r="AB8" s="3" t="s">
        <v>182</v>
      </c>
      <c r="AC8" s="3" t="s">
        <v>55</v>
      </c>
      <c r="AD8" s="3" t="s">
        <v>55</v>
      </c>
      <c r="AE8" s="3" t="s">
        <v>55</v>
      </c>
      <c r="AF8" s="3" t="s">
        <v>55</v>
      </c>
      <c r="AG8" s="3" t="s">
        <v>55</v>
      </c>
      <c r="AH8" s="3" t="s">
        <v>55</v>
      </c>
      <c r="AI8" s="3" t="s">
        <v>55</v>
      </c>
      <c r="AJ8" s="3" t="s">
        <v>55</v>
      </c>
    </row>
    <row r="9" spans="1:36" ht="39" x14ac:dyDescent="0.25">
      <c r="A9" s="2">
        <v>5663</v>
      </c>
      <c r="B9" s="3" t="s">
        <v>36</v>
      </c>
      <c r="C9" s="3" t="s">
        <v>37</v>
      </c>
      <c r="D9" s="3" t="s">
        <v>38</v>
      </c>
      <c r="E9" s="3" t="s">
        <v>39</v>
      </c>
      <c r="F9" s="3" t="s">
        <v>201</v>
      </c>
      <c r="G9" s="3" t="s">
        <v>202</v>
      </c>
      <c r="H9" s="3" t="s">
        <v>109</v>
      </c>
      <c r="I9" s="3" t="s">
        <v>110</v>
      </c>
      <c r="J9" s="3" t="s">
        <v>111</v>
      </c>
      <c r="K9" s="3" t="s">
        <v>203</v>
      </c>
      <c r="L9" s="3" t="s">
        <v>204</v>
      </c>
      <c r="M9" s="3" t="s">
        <v>177</v>
      </c>
      <c r="N9" s="3" t="s">
        <v>186</v>
      </c>
      <c r="O9" s="3" t="s">
        <v>116</v>
      </c>
      <c r="P9" s="3" t="s">
        <v>50</v>
      </c>
      <c r="Q9" s="3" t="s">
        <v>55</v>
      </c>
      <c r="R9" s="3" t="s">
        <v>205</v>
      </c>
      <c r="S9" s="3" t="s">
        <v>118</v>
      </c>
      <c r="T9" s="3" t="s">
        <v>206</v>
      </c>
      <c r="U9" s="3" t="s">
        <v>165</v>
      </c>
      <c r="V9" s="3" t="s">
        <v>55</v>
      </c>
      <c r="W9" s="3" t="s">
        <v>207</v>
      </c>
      <c r="X9" s="3" t="s">
        <v>181</v>
      </c>
      <c r="Y9" s="3" t="s">
        <v>122</v>
      </c>
      <c r="Z9" s="3" t="s">
        <v>59</v>
      </c>
      <c r="AA9" s="3" t="s">
        <v>123</v>
      </c>
      <c r="AB9" s="3" t="s">
        <v>182</v>
      </c>
      <c r="AC9" s="3" t="s">
        <v>55</v>
      </c>
      <c r="AD9" s="3" t="s">
        <v>55</v>
      </c>
      <c r="AE9" s="3" t="s">
        <v>55</v>
      </c>
      <c r="AF9" s="3" t="s">
        <v>55</v>
      </c>
      <c r="AG9" s="3" t="s">
        <v>55</v>
      </c>
      <c r="AH9" s="3" t="s">
        <v>55</v>
      </c>
      <c r="AI9" s="3" t="s">
        <v>55</v>
      </c>
      <c r="AJ9" s="3" t="s">
        <v>55</v>
      </c>
    </row>
    <row r="10" spans="1:36" ht="39" x14ac:dyDescent="0.25">
      <c r="A10" s="2">
        <v>5670</v>
      </c>
      <c r="B10" s="3" t="s">
        <v>36</v>
      </c>
      <c r="C10" s="3" t="s">
        <v>37</v>
      </c>
      <c r="D10" s="3" t="s">
        <v>38</v>
      </c>
      <c r="E10" s="3" t="s">
        <v>39</v>
      </c>
      <c r="F10" s="3" t="s">
        <v>139</v>
      </c>
      <c r="G10" s="3" t="s">
        <v>140</v>
      </c>
      <c r="H10" s="3" t="s">
        <v>109</v>
      </c>
      <c r="I10" s="3" t="s">
        <v>141</v>
      </c>
      <c r="J10" s="3" t="s">
        <v>142</v>
      </c>
      <c r="K10" s="3" t="s">
        <v>143</v>
      </c>
      <c r="L10" s="3" t="s">
        <v>144</v>
      </c>
      <c r="M10" s="3" t="s">
        <v>131</v>
      </c>
      <c r="N10" s="3" t="s">
        <v>48</v>
      </c>
      <c r="O10" s="3" t="s">
        <v>116</v>
      </c>
      <c r="P10" s="3" t="s">
        <v>50</v>
      </c>
      <c r="Q10" s="3" t="s">
        <v>55</v>
      </c>
      <c r="R10" s="3" t="s">
        <v>145</v>
      </c>
      <c r="S10" s="3" t="s">
        <v>118</v>
      </c>
      <c r="T10" s="3" t="s">
        <v>146</v>
      </c>
      <c r="U10" s="3" t="s">
        <v>147</v>
      </c>
      <c r="V10" s="3" t="s">
        <v>55</v>
      </c>
      <c r="W10" s="3" t="s">
        <v>148</v>
      </c>
      <c r="X10" s="3" t="s">
        <v>57</v>
      </c>
      <c r="Y10" s="3" t="s">
        <v>58</v>
      </c>
      <c r="Z10" s="3" t="s">
        <v>59</v>
      </c>
      <c r="AA10" s="3" t="s">
        <v>138</v>
      </c>
      <c r="AB10" s="3" t="s">
        <v>61</v>
      </c>
      <c r="AC10" s="3" t="s">
        <v>55</v>
      </c>
      <c r="AD10" s="3" t="s">
        <v>55</v>
      </c>
      <c r="AE10" s="3" t="s">
        <v>55</v>
      </c>
      <c r="AF10" s="3" t="s">
        <v>55</v>
      </c>
      <c r="AG10" s="3" t="s">
        <v>55</v>
      </c>
      <c r="AH10" s="3" t="s">
        <v>55</v>
      </c>
      <c r="AI10" s="3" t="s">
        <v>55</v>
      </c>
      <c r="AJ10" s="3" t="s">
        <v>55</v>
      </c>
    </row>
    <row r="11" spans="1:36" ht="39" x14ac:dyDescent="0.25">
      <c r="A11" s="2">
        <v>5669</v>
      </c>
      <c r="B11" s="3" t="s">
        <v>36</v>
      </c>
      <c r="C11" s="3" t="s">
        <v>37</v>
      </c>
      <c r="D11" s="3" t="s">
        <v>38</v>
      </c>
      <c r="E11" s="3" t="s">
        <v>39</v>
      </c>
      <c r="F11" s="3" t="s">
        <v>149</v>
      </c>
      <c r="G11" s="3" t="s">
        <v>150</v>
      </c>
      <c r="H11" s="3" t="s">
        <v>109</v>
      </c>
      <c r="I11" s="3" t="s">
        <v>151</v>
      </c>
      <c r="J11" s="3" t="s">
        <v>152</v>
      </c>
      <c r="K11" s="3" t="s">
        <v>153</v>
      </c>
      <c r="L11" s="3" t="s">
        <v>144</v>
      </c>
      <c r="M11" s="3" t="s">
        <v>131</v>
      </c>
      <c r="N11" s="3" t="s">
        <v>48</v>
      </c>
      <c r="O11" s="3" t="s">
        <v>116</v>
      </c>
      <c r="P11" s="3" t="s">
        <v>50</v>
      </c>
      <c r="Q11" s="3" t="s">
        <v>55</v>
      </c>
      <c r="R11" s="3" t="s">
        <v>154</v>
      </c>
      <c r="S11" s="3" t="s">
        <v>118</v>
      </c>
      <c r="T11" s="3" t="s">
        <v>155</v>
      </c>
      <c r="U11" s="3" t="s">
        <v>156</v>
      </c>
      <c r="V11" s="3" t="s">
        <v>55</v>
      </c>
      <c r="W11" s="3" t="s">
        <v>157</v>
      </c>
      <c r="X11" s="3" t="s">
        <v>57</v>
      </c>
      <c r="Y11" s="3" t="s">
        <v>58</v>
      </c>
      <c r="Z11" s="3" t="s">
        <v>59</v>
      </c>
      <c r="AA11" s="3" t="s">
        <v>138</v>
      </c>
      <c r="AB11" s="3" t="s">
        <v>61</v>
      </c>
      <c r="AC11" s="3" t="s">
        <v>55</v>
      </c>
      <c r="AD11" s="3" t="s">
        <v>55</v>
      </c>
      <c r="AE11" s="3" t="s">
        <v>55</v>
      </c>
      <c r="AF11" s="3" t="s">
        <v>55</v>
      </c>
      <c r="AG11" s="3" t="s">
        <v>55</v>
      </c>
      <c r="AH11" s="3" t="s">
        <v>55</v>
      </c>
      <c r="AI11" s="3" t="s">
        <v>55</v>
      </c>
      <c r="AJ11" s="3" t="s">
        <v>55</v>
      </c>
    </row>
    <row r="12" spans="1:36" ht="26.25" x14ac:dyDescent="0.25">
      <c r="A12" s="2">
        <v>5671</v>
      </c>
      <c r="B12" s="3" t="s">
        <v>36</v>
      </c>
      <c r="C12" s="3" t="s">
        <v>37</v>
      </c>
      <c r="D12" s="3" t="s">
        <v>38</v>
      </c>
      <c r="E12" s="3" t="s">
        <v>39</v>
      </c>
      <c r="F12" s="3" t="s">
        <v>124</v>
      </c>
      <c r="G12" s="3" t="s">
        <v>125</v>
      </c>
      <c r="H12" s="3" t="s">
        <v>126</v>
      </c>
      <c r="I12" s="3" t="s">
        <v>127</v>
      </c>
      <c r="J12" s="3" t="s">
        <v>128</v>
      </c>
      <c r="K12" s="3" t="s">
        <v>129</v>
      </c>
      <c r="L12" s="3" t="s">
        <v>130</v>
      </c>
      <c r="M12" s="3" t="s">
        <v>131</v>
      </c>
      <c r="N12" s="3" t="s">
        <v>48</v>
      </c>
      <c r="O12" s="3" t="s">
        <v>132</v>
      </c>
      <c r="P12" s="3" t="s">
        <v>133</v>
      </c>
      <c r="Q12" s="3" t="s">
        <v>55</v>
      </c>
      <c r="R12" s="3" t="s">
        <v>134</v>
      </c>
      <c r="S12" s="3" t="s">
        <v>118</v>
      </c>
      <c r="T12" s="3" t="s">
        <v>135</v>
      </c>
      <c r="U12" s="3" t="s">
        <v>136</v>
      </c>
      <c r="V12" s="3" t="s">
        <v>55</v>
      </c>
      <c r="W12" s="3" t="s">
        <v>137</v>
      </c>
      <c r="X12" s="3" t="s">
        <v>57</v>
      </c>
      <c r="Y12" s="3" t="s">
        <v>58</v>
      </c>
      <c r="Z12" s="3" t="s">
        <v>59</v>
      </c>
      <c r="AA12" s="3" t="s">
        <v>138</v>
      </c>
      <c r="AB12" s="3" t="s">
        <v>61</v>
      </c>
      <c r="AC12" s="3" t="s">
        <v>55</v>
      </c>
      <c r="AD12" s="3" t="s">
        <v>55</v>
      </c>
      <c r="AE12" s="3" t="s">
        <v>55</v>
      </c>
      <c r="AF12" s="3" t="s">
        <v>55</v>
      </c>
      <c r="AG12" s="3" t="s">
        <v>55</v>
      </c>
      <c r="AH12" s="3" t="s">
        <v>55</v>
      </c>
      <c r="AI12" s="3" t="s">
        <v>55</v>
      </c>
      <c r="AJ12" s="3" t="s">
        <v>55</v>
      </c>
    </row>
    <row r="13" spans="1:36" ht="39" x14ac:dyDescent="0.25">
      <c r="A13" s="2">
        <v>5666</v>
      </c>
      <c r="B13" s="3" t="s">
        <v>36</v>
      </c>
      <c r="C13" s="3" t="s">
        <v>37</v>
      </c>
      <c r="D13" s="3" t="s">
        <v>38</v>
      </c>
      <c r="E13" s="3" t="s">
        <v>39</v>
      </c>
      <c r="F13" s="3" t="s">
        <v>183</v>
      </c>
      <c r="G13" s="3" t="s">
        <v>184</v>
      </c>
      <c r="H13" s="3" t="s">
        <v>172</v>
      </c>
      <c r="I13" s="3" t="s">
        <v>173</v>
      </c>
      <c r="J13" s="3" t="s">
        <v>174</v>
      </c>
      <c r="K13" s="3" t="s">
        <v>185</v>
      </c>
      <c r="L13" s="3" t="s">
        <v>176</v>
      </c>
      <c r="M13" s="3" t="s">
        <v>177</v>
      </c>
      <c r="N13" s="3" t="s">
        <v>186</v>
      </c>
      <c r="O13" s="3" t="s">
        <v>116</v>
      </c>
      <c r="P13" s="3" t="s">
        <v>133</v>
      </c>
      <c r="Q13" s="3" t="s">
        <v>55</v>
      </c>
      <c r="R13" s="3" t="s">
        <v>187</v>
      </c>
      <c r="S13" s="3" t="s">
        <v>118</v>
      </c>
      <c r="T13" s="3" t="s">
        <v>188</v>
      </c>
      <c r="U13" s="3" t="s">
        <v>165</v>
      </c>
      <c r="V13" s="3" t="s">
        <v>55</v>
      </c>
      <c r="W13" s="3" t="s">
        <v>189</v>
      </c>
      <c r="X13" s="3" t="s">
        <v>181</v>
      </c>
      <c r="Y13" s="3" t="s">
        <v>122</v>
      </c>
      <c r="Z13" s="3" t="s">
        <v>59</v>
      </c>
      <c r="AA13" s="3" t="s">
        <v>123</v>
      </c>
      <c r="AB13" s="3" t="s">
        <v>182</v>
      </c>
      <c r="AC13" s="3" t="s">
        <v>55</v>
      </c>
      <c r="AD13" s="3" t="s">
        <v>55</v>
      </c>
      <c r="AE13" s="3" t="s">
        <v>55</v>
      </c>
      <c r="AF13" s="3" t="s">
        <v>55</v>
      </c>
      <c r="AG13" s="3" t="s">
        <v>55</v>
      </c>
      <c r="AH13" s="3" t="s">
        <v>55</v>
      </c>
      <c r="AI13" s="3" t="s">
        <v>55</v>
      </c>
      <c r="AJ13" s="3" t="s">
        <v>55</v>
      </c>
    </row>
    <row r="14" spans="1:36" ht="39" x14ac:dyDescent="0.25">
      <c r="A14" s="2">
        <v>5667</v>
      </c>
      <c r="B14" s="3" t="s">
        <v>36</v>
      </c>
      <c r="C14" s="3" t="s">
        <v>37</v>
      </c>
      <c r="D14" s="3" t="s">
        <v>38</v>
      </c>
      <c r="E14" s="3" t="s">
        <v>39</v>
      </c>
      <c r="F14" s="3" t="s">
        <v>170</v>
      </c>
      <c r="G14" s="3" t="s">
        <v>171</v>
      </c>
      <c r="H14" s="3" t="s">
        <v>172</v>
      </c>
      <c r="I14" s="3" t="s">
        <v>173</v>
      </c>
      <c r="J14" s="3" t="s">
        <v>174</v>
      </c>
      <c r="K14" s="3" t="s">
        <v>175</v>
      </c>
      <c r="L14" s="3" t="s">
        <v>176</v>
      </c>
      <c r="M14" s="3" t="s">
        <v>177</v>
      </c>
      <c r="N14" s="3" t="s">
        <v>162</v>
      </c>
      <c r="O14" s="3" t="s">
        <v>116</v>
      </c>
      <c r="P14" s="3" t="s">
        <v>133</v>
      </c>
      <c r="Q14" s="3" t="s">
        <v>55</v>
      </c>
      <c r="R14" s="3" t="s">
        <v>178</v>
      </c>
      <c r="S14" s="3" t="s">
        <v>118</v>
      </c>
      <c r="T14" s="3" t="s">
        <v>179</v>
      </c>
      <c r="U14" s="3" t="s">
        <v>165</v>
      </c>
      <c r="V14" s="3" t="s">
        <v>55</v>
      </c>
      <c r="W14" s="3" t="s">
        <v>180</v>
      </c>
      <c r="X14" s="3" t="s">
        <v>181</v>
      </c>
      <c r="Y14" s="3" t="s">
        <v>122</v>
      </c>
      <c r="Z14" s="3" t="s">
        <v>59</v>
      </c>
      <c r="AA14" s="3" t="s">
        <v>123</v>
      </c>
      <c r="AB14" s="3" t="s">
        <v>182</v>
      </c>
      <c r="AC14" s="3" t="s">
        <v>55</v>
      </c>
      <c r="AD14" s="3" t="s">
        <v>55</v>
      </c>
      <c r="AE14" s="3" t="s">
        <v>55</v>
      </c>
      <c r="AF14" s="3" t="s">
        <v>55</v>
      </c>
      <c r="AG14" s="3" t="s">
        <v>55</v>
      </c>
      <c r="AH14" s="3" t="s">
        <v>55</v>
      </c>
      <c r="AI14" s="3" t="s">
        <v>55</v>
      </c>
      <c r="AJ14" s="3" t="s">
        <v>55</v>
      </c>
    </row>
    <row r="15" spans="1:36" ht="39" x14ac:dyDescent="0.25">
      <c r="A15" s="2">
        <v>11782</v>
      </c>
      <c r="B15" s="3" t="s">
        <v>36</v>
      </c>
      <c r="C15" s="3" t="s">
        <v>37</v>
      </c>
      <c r="D15" s="3" t="s">
        <v>38</v>
      </c>
      <c r="E15" s="3" t="s">
        <v>39</v>
      </c>
      <c r="F15" s="3" t="s">
        <v>227</v>
      </c>
      <c r="G15" s="3" t="s">
        <v>228</v>
      </c>
      <c r="H15" s="3" t="s">
        <v>42</v>
      </c>
      <c r="I15" s="3" t="s">
        <v>83</v>
      </c>
      <c r="J15" s="3" t="s">
        <v>84</v>
      </c>
      <c r="K15" s="3" t="s">
        <v>229</v>
      </c>
      <c r="L15" s="3" t="s">
        <v>230</v>
      </c>
      <c r="M15" s="3" t="s">
        <v>231</v>
      </c>
      <c r="N15" s="3" t="s">
        <v>232</v>
      </c>
      <c r="O15" s="3" t="s">
        <v>233</v>
      </c>
      <c r="P15" s="3" t="s">
        <v>234</v>
      </c>
      <c r="Q15" s="3" t="s">
        <v>51</v>
      </c>
      <c r="R15" s="3" t="s">
        <v>235</v>
      </c>
      <c r="S15" s="3" t="s">
        <v>53</v>
      </c>
      <c r="T15" s="3" t="s">
        <v>54</v>
      </c>
      <c r="U15" s="3" t="s">
        <v>54</v>
      </c>
      <c r="V15" s="3" t="s">
        <v>55</v>
      </c>
      <c r="W15" s="3" t="s">
        <v>235</v>
      </c>
      <c r="X15" s="3" t="s">
        <v>122</v>
      </c>
      <c r="Y15" s="3" t="s">
        <v>78</v>
      </c>
      <c r="Z15" s="3" t="s">
        <v>59</v>
      </c>
      <c r="AA15" s="3" t="s">
        <v>60</v>
      </c>
      <c r="AB15" s="3" t="s">
        <v>80</v>
      </c>
      <c r="AC15" s="3" t="s">
        <v>55</v>
      </c>
      <c r="AD15" s="3" t="s">
        <v>55</v>
      </c>
      <c r="AE15" s="3" t="s">
        <v>55</v>
      </c>
      <c r="AF15" s="3" t="s">
        <v>55</v>
      </c>
      <c r="AG15" s="3" t="s">
        <v>55</v>
      </c>
      <c r="AH15" s="3" t="s">
        <v>55</v>
      </c>
      <c r="AI15" s="3" t="s">
        <v>55</v>
      </c>
      <c r="AJ15" s="3" t="s">
        <v>55</v>
      </c>
    </row>
    <row r="16" spans="1:36" ht="39" x14ac:dyDescent="0.25">
      <c r="A16" s="2">
        <v>11783</v>
      </c>
      <c r="B16" s="3" t="s">
        <v>36</v>
      </c>
      <c r="C16" s="3" t="s">
        <v>37</v>
      </c>
      <c r="D16" s="3" t="s">
        <v>38</v>
      </c>
      <c r="E16" s="3" t="s">
        <v>39</v>
      </c>
      <c r="F16" s="3" t="s">
        <v>261</v>
      </c>
      <c r="G16" s="3" t="s">
        <v>262</v>
      </c>
      <c r="H16" s="3" t="s">
        <v>42</v>
      </c>
      <c r="I16" s="3" t="s">
        <v>43</v>
      </c>
      <c r="J16" s="3" t="s">
        <v>44</v>
      </c>
      <c r="K16" s="3" t="s">
        <v>229</v>
      </c>
      <c r="L16" s="3" t="s">
        <v>263</v>
      </c>
      <c r="M16" s="3" t="s">
        <v>231</v>
      </c>
      <c r="N16" s="3" t="s">
        <v>232</v>
      </c>
      <c r="O16" s="3" t="s">
        <v>264</v>
      </c>
      <c r="P16" s="3" t="s">
        <v>234</v>
      </c>
      <c r="Q16" s="3" t="s">
        <v>51</v>
      </c>
      <c r="R16" s="3" t="s">
        <v>235</v>
      </c>
      <c r="S16" s="3" t="s">
        <v>53</v>
      </c>
      <c r="T16" s="3" t="s">
        <v>54</v>
      </c>
      <c r="U16" s="3" t="s">
        <v>54</v>
      </c>
      <c r="V16" s="3" t="s">
        <v>55</v>
      </c>
      <c r="W16" s="3" t="s">
        <v>235</v>
      </c>
      <c r="X16" s="3" t="s">
        <v>122</v>
      </c>
      <c r="Y16" s="3" t="s">
        <v>78</v>
      </c>
      <c r="Z16" s="3" t="s">
        <v>59</v>
      </c>
      <c r="AA16" s="3" t="s">
        <v>60</v>
      </c>
      <c r="AB16" s="3" t="s">
        <v>80</v>
      </c>
      <c r="AC16" s="3" t="s">
        <v>55</v>
      </c>
      <c r="AD16" s="3" t="s">
        <v>55</v>
      </c>
      <c r="AE16" s="3" t="s">
        <v>55</v>
      </c>
      <c r="AF16" s="3" t="s">
        <v>55</v>
      </c>
      <c r="AG16" s="3" t="s">
        <v>55</v>
      </c>
      <c r="AH16" s="3" t="s">
        <v>55</v>
      </c>
      <c r="AI16" s="3" t="s">
        <v>55</v>
      </c>
      <c r="AJ16" s="3" t="s">
        <v>55</v>
      </c>
    </row>
    <row r="17" spans="1:36" ht="39" x14ac:dyDescent="0.25">
      <c r="A17" s="2">
        <v>5676</v>
      </c>
      <c r="B17" s="3" t="s">
        <v>36</v>
      </c>
      <c r="C17" s="3" t="s">
        <v>37</v>
      </c>
      <c r="D17" s="3" t="s">
        <v>38</v>
      </c>
      <c r="E17" s="3" t="s">
        <v>39</v>
      </c>
      <c r="F17" s="3" t="s">
        <v>87</v>
      </c>
      <c r="G17" s="3" t="s">
        <v>88</v>
      </c>
      <c r="H17" s="3" t="s">
        <v>42</v>
      </c>
      <c r="I17" s="3" t="s">
        <v>83</v>
      </c>
      <c r="J17" s="3" t="s">
        <v>84</v>
      </c>
      <c r="K17" s="3" t="s">
        <v>89</v>
      </c>
      <c r="L17" s="3" t="s">
        <v>90</v>
      </c>
      <c r="M17" s="3" t="s">
        <v>47</v>
      </c>
      <c r="N17" s="3" t="s">
        <v>91</v>
      </c>
      <c r="O17" s="3" t="s">
        <v>49</v>
      </c>
      <c r="P17" s="3" t="s">
        <v>50</v>
      </c>
      <c r="Q17" s="3" t="s">
        <v>51</v>
      </c>
      <c r="R17" s="3" t="s">
        <v>92</v>
      </c>
      <c r="S17" s="3" t="s">
        <v>53</v>
      </c>
      <c r="T17" s="3" t="s">
        <v>54</v>
      </c>
      <c r="U17" s="3" t="s">
        <v>54</v>
      </c>
      <c r="V17" s="3" t="s">
        <v>55</v>
      </c>
      <c r="W17" s="3" t="s">
        <v>93</v>
      </c>
      <c r="X17" s="3" t="s">
        <v>94</v>
      </c>
      <c r="Y17" s="3" t="s">
        <v>58</v>
      </c>
      <c r="Z17" s="3" t="s">
        <v>59</v>
      </c>
      <c r="AA17" s="3" t="s">
        <v>60</v>
      </c>
      <c r="AB17" s="3" t="s">
        <v>61</v>
      </c>
      <c r="AC17" s="3" t="s">
        <v>55</v>
      </c>
      <c r="AD17" s="3" t="s">
        <v>55</v>
      </c>
      <c r="AE17" s="3" t="s">
        <v>55</v>
      </c>
      <c r="AF17" s="3" t="s">
        <v>55</v>
      </c>
      <c r="AG17" s="3" t="s">
        <v>55</v>
      </c>
      <c r="AH17" s="3" t="s">
        <v>55</v>
      </c>
      <c r="AI17" s="3" t="s">
        <v>55</v>
      </c>
      <c r="AJ17" s="3" t="s">
        <v>55</v>
      </c>
    </row>
    <row r="18" spans="1:36" ht="39" x14ac:dyDescent="0.25">
      <c r="A18" s="2">
        <v>20772</v>
      </c>
      <c r="B18" s="3" t="s">
        <v>36</v>
      </c>
      <c r="C18" s="3" t="s">
        <v>37</v>
      </c>
      <c r="D18" s="3" t="s">
        <v>38</v>
      </c>
      <c r="E18" s="3" t="s">
        <v>39</v>
      </c>
      <c r="F18" s="3" t="s">
        <v>40</v>
      </c>
      <c r="G18" s="3" t="s">
        <v>41</v>
      </c>
      <c r="H18" s="3" t="s">
        <v>42</v>
      </c>
      <c r="I18" s="3" t="s">
        <v>43</v>
      </c>
      <c r="J18" s="3" t="s">
        <v>44</v>
      </c>
      <c r="K18" s="3" t="s">
        <v>45</v>
      </c>
      <c r="L18" s="3" t="s">
        <v>46</v>
      </c>
      <c r="M18" s="3" t="s">
        <v>47</v>
      </c>
      <c r="N18" s="3" t="s">
        <v>48</v>
      </c>
      <c r="O18" s="3" t="s">
        <v>49</v>
      </c>
      <c r="P18" s="3" t="s">
        <v>50</v>
      </c>
      <c r="Q18" s="3" t="s">
        <v>51</v>
      </c>
      <c r="R18" s="3" t="s">
        <v>52</v>
      </c>
      <c r="S18" s="3" t="s">
        <v>53</v>
      </c>
      <c r="T18" s="3" t="s">
        <v>54</v>
      </c>
      <c r="U18" s="3" t="s">
        <v>54</v>
      </c>
      <c r="V18" s="3" t="s">
        <v>55</v>
      </c>
      <c r="W18" s="3" t="s">
        <v>56</v>
      </c>
      <c r="X18" s="3" t="s">
        <v>57</v>
      </c>
      <c r="Y18" s="3" t="s">
        <v>58</v>
      </c>
      <c r="Z18" s="3" t="s">
        <v>59</v>
      </c>
      <c r="AA18" s="3" t="s">
        <v>60</v>
      </c>
      <c r="AB18" s="3" t="s">
        <v>61</v>
      </c>
      <c r="AC18" s="3" t="s">
        <v>62</v>
      </c>
      <c r="AD18" s="3" t="s">
        <v>55</v>
      </c>
      <c r="AE18" s="3" t="s">
        <v>55</v>
      </c>
      <c r="AF18" s="3" t="s">
        <v>55</v>
      </c>
      <c r="AG18" s="3" t="s">
        <v>55</v>
      </c>
      <c r="AH18" s="3" t="s">
        <v>55</v>
      </c>
      <c r="AI18" s="3" t="s">
        <v>55</v>
      </c>
      <c r="AJ18" s="3" t="s">
        <v>55</v>
      </c>
    </row>
    <row r="19" spans="1:36" ht="39" x14ac:dyDescent="0.25">
      <c r="A19" s="2">
        <v>20773</v>
      </c>
      <c r="B19" s="3" t="s">
        <v>36</v>
      </c>
      <c r="C19" s="3" t="s">
        <v>37</v>
      </c>
      <c r="D19" s="3" t="s">
        <v>38</v>
      </c>
      <c r="E19" s="3" t="s">
        <v>39</v>
      </c>
      <c r="F19" s="3" t="s">
        <v>81</v>
      </c>
      <c r="G19" s="3" t="s">
        <v>82</v>
      </c>
      <c r="H19" s="3" t="s">
        <v>42</v>
      </c>
      <c r="I19" s="3" t="s">
        <v>83</v>
      </c>
      <c r="J19" s="3" t="s">
        <v>84</v>
      </c>
      <c r="K19" s="3" t="s">
        <v>85</v>
      </c>
      <c r="L19" s="3" t="s">
        <v>46</v>
      </c>
      <c r="M19" s="3" t="s">
        <v>47</v>
      </c>
      <c r="N19" s="3" t="s">
        <v>48</v>
      </c>
      <c r="O19" s="3" t="s">
        <v>49</v>
      </c>
      <c r="P19" s="3" t="s">
        <v>50</v>
      </c>
      <c r="Q19" s="3" t="s">
        <v>51</v>
      </c>
      <c r="R19" s="3" t="s">
        <v>52</v>
      </c>
      <c r="S19" s="3" t="s">
        <v>53</v>
      </c>
      <c r="T19" s="3" t="s">
        <v>54</v>
      </c>
      <c r="U19" s="3" t="s">
        <v>54</v>
      </c>
      <c r="V19" s="3" t="s">
        <v>55</v>
      </c>
      <c r="W19" s="3" t="s">
        <v>86</v>
      </c>
      <c r="X19" s="3" t="s">
        <v>57</v>
      </c>
      <c r="Y19" s="3" t="s">
        <v>58</v>
      </c>
      <c r="Z19" s="3" t="s">
        <v>59</v>
      </c>
      <c r="AA19" s="3" t="s">
        <v>60</v>
      </c>
      <c r="AB19" s="3" t="s">
        <v>61</v>
      </c>
      <c r="AC19" s="3" t="s">
        <v>62</v>
      </c>
      <c r="AD19" s="3" t="s">
        <v>55</v>
      </c>
      <c r="AE19" s="3" t="s">
        <v>55</v>
      </c>
      <c r="AF19" s="3" t="s">
        <v>55</v>
      </c>
      <c r="AG19" s="3" t="s">
        <v>55</v>
      </c>
      <c r="AH19" s="3" t="s">
        <v>55</v>
      </c>
      <c r="AI19" s="3" t="s">
        <v>55</v>
      </c>
      <c r="AJ19" s="3" t="s">
        <v>55</v>
      </c>
    </row>
    <row r="20" spans="1:36" ht="39" x14ac:dyDescent="0.25">
      <c r="A20" s="2">
        <v>5675</v>
      </c>
      <c r="B20" s="3" t="s">
        <v>36</v>
      </c>
      <c r="C20" s="3" t="s">
        <v>37</v>
      </c>
      <c r="D20" s="3" t="s">
        <v>38</v>
      </c>
      <c r="E20" s="3" t="s">
        <v>39</v>
      </c>
      <c r="F20" s="3" t="s">
        <v>95</v>
      </c>
      <c r="G20" s="3" t="s">
        <v>96</v>
      </c>
      <c r="H20" s="3" t="s">
        <v>42</v>
      </c>
      <c r="I20" s="3" t="s">
        <v>43</v>
      </c>
      <c r="J20" s="3" t="s">
        <v>44</v>
      </c>
      <c r="K20" s="3" t="s">
        <v>89</v>
      </c>
      <c r="L20" s="3" t="s">
        <v>97</v>
      </c>
      <c r="M20" s="3" t="s">
        <v>47</v>
      </c>
      <c r="N20" s="3" t="s">
        <v>91</v>
      </c>
      <c r="O20" s="3" t="s">
        <v>49</v>
      </c>
      <c r="P20" s="3" t="s">
        <v>50</v>
      </c>
      <c r="Q20" s="3" t="s">
        <v>51</v>
      </c>
      <c r="R20" s="3" t="s">
        <v>98</v>
      </c>
      <c r="S20" s="3" t="s">
        <v>53</v>
      </c>
      <c r="T20" s="3" t="s">
        <v>54</v>
      </c>
      <c r="U20" s="3" t="s">
        <v>54</v>
      </c>
      <c r="V20" s="3" t="s">
        <v>55</v>
      </c>
      <c r="W20" s="3" t="s">
        <v>92</v>
      </c>
      <c r="X20" s="3" t="s">
        <v>94</v>
      </c>
      <c r="Y20" s="3" t="s">
        <v>58</v>
      </c>
      <c r="Z20" s="3" t="s">
        <v>59</v>
      </c>
      <c r="AA20" s="3" t="s">
        <v>60</v>
      </c>
      <c r="AB20" s="3" t="s">
        <v>61</v>
      </c>
      <c r="AC20" s="3" t="s">
        <v>55</v>
      </c>
      <c r="AD20" s="3" t="s">
        <v>55</v>
      </c>
      <c r="AE20" s="3" t="s">
        <v>55</v>
      </c>
      <c r="AF20" s="3" t="s">
        <v>55</v>
      </c>
      <c r="AG20" s="3" t="s">
        <v>55</v>
      </c>
      <c r="AH20" s="3" t="s">
        <v>55</v>
      </c>
      <c r="AI20" s="3" t="s">
        <v>55</v>
      </c>
      <c r="AJ20" s="3" t="s">
        <v>55</v>
      </c>
    </row>
    <row r="21" spans="1:36" ht="26.25" x14ac:dyDescent="0.25">
      <c r="A21" s="2">
        <v>5677</v>
      </c>
      <c r="B21" s="3" t="s">
        <v>36</v>
      </c>
      <c r="C21" s="3" t="s">
        <v>37</v>
      </c>
      <c r="D21" s="3" t="s">
        <v>38</v>
      </c>
      <c r="E21" s="3" t="s">
        <v>39</v>
      </c>
      <c r="F21" s="3" t="s">
        <v>211</v>
      </c>
      <c r="G21" s="3" t="s">
        <v>212</v>
      </c>
      <c r="H21" s="3" t="s">
        <v>126</v>
      </c>
      <c r="I21" s="3" t="s">
        <v>213</v>
      </c>
      <c r="J21" s="3" t="s">
        <v>214</v>
      </c>
      <c r="K21" s="3" t="s">
        <v>215</v>
      </c>
      <c r="L21" s="3" t="s">
        <v>216</v>
      </c>
      <c r="M21" s="3" t="s">
        <v>114</v>
      </c>
      <c r="N21" s="3" t="s">
        <v>217</v>
      </c>
      <c r="O21" s="3" t="s">
        <v>116</v>
      </c>
      <c r="P21" s="3" t="s">
        <v>50</v>
      </c>
      <c r="Q21" s="3" t="s">
        <v>55</v>
      </c>
      <c r="R21" s="3" t="s">
        <v>218</v>
      </c>
      <c r="S21" s="3" t="s">
        <v>219</v>
      </c>
      <c r="T21" s="3" t="s">
        <v>220</v>
      </c>
      <c r="U21" s="3" t="s">
        <v>165</v>
      </c>
      <c r="V21" s="3" t="s">
        <v>55</v>
      </c>
      <c r="W21" s="3" t="s">
        <v>221</v>
      </c>
      <c r="X21" s="3" t="s">
        <v>122</v>
      </c>
      <c r="Y21" s="3" t="s">
        <v>78</v>
      </c>
      <c r="Z21" s="3" t="s">
        <v>59</v>
      </c>
      <c r="AA21" s="3" t="s">
        <v>123</v>
      </c>
      <c r="AB21" s="3" t="s">
        <v>80</v>
      </c>
      <c r="AC21" s="3" t="s">
        <v>55</v>
      </c>
      <c r="AD21" s="3" t="s">
        <v>55</v>
      </c>
      <c r="AE21" s="3" t="s">
        <v>55</v>
      </c>
      <c r="AF21" s="3" t="s">
        <v>55</v>
      </c>
      <c r="AG21" s="3" t="s">
        <v>55</v>
      </c>
      <c r="AH21" s="3" t="s">
        <v>55</v>
      </c>
      <c r="AI21" s="3" t="s">
        <v>55</v>
      </c>
      <c r="AJ21" s="3" t="s">
        <v>55</v>
      </c>
    </row>
    <row r="22" spans="1:36" ht="26.25" x14ac:dyDescent="0.25">
      <c r="A22" s="2">
        <v>5673</v>
      </c>
      <c r="B22" s="3" t="s">
        <v>36</v>
      </c>
      <c r="C22" s="3" t="s">
        <v>37</v>
      </c>
      <c r="D22" s="3" t="s">
        <v>38</v>
      </c>
      <c r="E22" s="3" t="s">
        <v>39</v>
      </c>
      <c r="F22" s="3" t="s">
        <v>222</v>
      </c>
      <c r="G22" s="3" t="s">
        <v>223</v>
      </c>
      <c r="H22" s="3" t="s">
        <v>126</v>
      </c>
      <c r="I22" s="3" t="s">
        <v>213</v>
      </c>
      <c r="J22" s="3" t="s">
        <v>214</v>
      </c>
      <c r="K22" s="3" t="s">
        <v>215</v>
      </c>
      <c r="L22" s="3" t="s">
        <v>216</v>
      </c>
      <c r="M22" s="3" t="s">
        <v>114</v>
      </c>
      <c r="N22" s="3" t="s">
        <v>217</v>
      </c>
      <c r="O22" s="3" t="s">
        <v>116</v>
      </c>
      <c r="P22" s="3" t="s">
        <v>50</v>
      </c>
      <c r="Q22" s="3" t="s">
        <v>55</v>
      </c>
      <c r="R22" s="3" t="s">
        <v>224</v>
      </c>
      <c r="S22" s="3" t="s">
        <v>219</v>
      </c>
      <c r="T22" s="3" t="s">
        <v>225</v>
      </c>
      <c r="U22" s="3" t="s">
        <v>165</v>
      </c>
      <c r="V22" s="3" t="s">
        <v>55</v>
      </c>
      <c r="W22" s="3" t="s">
        <v>226</v>
      </c>
      <c r="X22" s="3" t="s">
        <v>122</v>
      </c>
      <c r="Y22" s="3" t="s">
        <v>78</v>
      </c>
      <c r="Z22" s="3" t="s">
        <v>59</v>
      </c>
      <c r="AA22" s="3" t="s">
        <v>123</v>
      </c>
      <c r="AB22" s="3" t="s">
        <v>80</v>
      </c>
      <c r="AC22" s="3" t="s">
        <v>55</v>
      </c>
      <c r="AD22" s="3" t="s">
        <v>55</v>
      </c>
      <c r="AE22" s="3" t="s">
        <v>55</v>
      </c>
      <c r="AF22" s="3" t="s">
        <v>55</v>
      </c>
      <c r="AG22" s="3" t="s">
        <v>55</v>
      </c>
      <c r="AH22" s="3" t="s">
        <v>55</v>
      </c>
      <c r="AI22" s="3" t="s">
        <v>55</v>
      </c>
      <c r="AJ22" s="3" t="s">
        <v>55</v>
      </c>
    </row>
    <row r="23" spans="1:36" ht="26.25" x14ac:dyDescent="0.25">
      <c r="A23" s="2">
        <v>12203</v>
      </c>
      <c r="B23" s="3" t="s">
        <v>36</v>
      </c>
      <c r="C23" s="3" t="s">
        <v>37</v>
      </c>
      <c r="D23" s="3" t="s">
        <v>38</v>
      </c>
      <c r="E23" s="3" t="s">
        <v>39</v>
      </c>
      <c r="F23" s="3" t="s">
        <v>246</v>
      </c>
      <c r="G23" s="3" t="s">
        <v>247</v>
      </c>
      <c r="H23" s="3" t="s">
        <v>126</v>
      </c>
      <c r="I23" s="3" t="s">
        <v>127</v>
      </c>
      <c r="J23" s="3" t="s">
        <v>128</v>
      </c>
      <c r="K23" s="3" t="s">
        <v>248</v>
      </c>
      <c r="L23" s="3" t="s">
        <v>249</v>
      </c>
      <c r="M23" s="3" t="s">
        <v>114</v>
      </c>
      <c r="N23" s="3" t="s">
        <v>241</v>
      </c>
      <c r="O23" s="3" t="s">
        <v>250</v>
      </c>
      <c r="P23" s="3" t="s">
        <v>243</v>
      </c>
      <c r="Q23" s="3" t="s">
        <v>55</v>
      </c>
      <c r="R23" s="3" t="s">
        <v>251</v>
      </c>
      <c r="S23" s="3" t="s">
        <v>219</v>
      </c>
      <c r="T23" s="3" t="s">
        <v>54</v>
      </c>
      <c r="U23" s="3" t="s">
        <v>54</v>
      </c>
      <c r="V23" s="3" t="s">
        <v>55</v>
      </c>
      <c r="W23" s="3" t="s">
        <v>252</v>
      </c>
      <c r="X23" s="3" t="s">
        <v>181</v>
      </c>
      <c r="Y23" s="3" t="s">
        <v>253</v>
      </c>
      <c r="Z23" s="3" t="s">
        <v>59</v>
      </c>
      <c r="AA23" s="3" t="s">
        <v>123</v>
      </c>
      <c r="AB23" s="3" t="s">
        <v>80</v>
      </c>
      <c r="AC23" s="3" t="s">
        <v>55</v>
      </c>
      <c r="AD23" s="3" t="s">
        <v>55</v>
      </c>
      <c r="AE23" s="3" t="s">
        <v>55</v>
      </c>
      <c r="AF23" s="3" t="s">
        <v>55</v>
      </c>
      <c r="AG23" s="3" t="s">
        <v>55</v>
      </c>
      <c r="AH23" s="3" t="s">
        <v>55</v>
      </c>
      <c r="AI23" s="3" t="s">
        <v>55</v>
      </c>
      <c r="AJ23" s="3" t="s">
        <v>55</v>
      </c>
    </row>
    <row r="24" spans="1:36" ht="26.25" x14ac:dyDescent="0.25">
      <c r="A24" s="2">
        <v>12204</v>
      </c>
      <c r="B24" s="3" t="s">
        <v>36</v>
      </c>
      <c r="C24" s="3" t="s">
        <v>37</v>
      </c>
      <c r="D24" s="3" t="s">
        <v>38</v>
      </c>
      <c r="E24" s="3" t="s">
        <v>39</v>
      </c>
      <c r="F24" s="3" t="s">
        <v>236</v>
      </c>
      <c r="G24" s="3" t="s">
        <v>237</v>
      </c>
      <c r="H24" s="3" t="s">
        <v>109</v>
      </c>
      <c r="I24" s="3" t="s">
        <v>238</v>
      </c>
      <c r="J24" s="3" t="s">
        <v>239</v>
      </c>
      <c r="K24" s="3" t="s">
        <v>229</v>
      </c>
      <c r="L24" s="3" t="s">
        <v>240</v>
      </c>
      <c r="M24" s="3" t="s">
        <v>177</v>
      </c>
      <c r="N24" s="3" t="s">
        <v>241</v>
      </c>
      <c r="O24" s="3" t="s">
        <v>242</v>
      </c>
      <c r="P24" s="3" t="s">
        <v>243</v>
      </c>
      <c r="Q24" s="3" t="s">
        <v>55</v>
      </c>
      <c r="R24" s="3" t="s">
        <v>244</v>
      </c>
      <c r="S24" s="3" t="s">
        <v>219</v>
      </c>
      <c r="T24" s="3" t="s">
        <v>54</v>
      </c>
      <c r="U24" s="3" t="s">
        <v>54</v>
      </c>
      <c r="V24" s="3" t="s">
        <v>55</v>
      </c>
      <c r="W24" s="3" t="s">
        <v>245</v>
      </c>
      <c r="X24" s="3" t="s">
        <v>181</v>
      </c>
      <c r="Y24" s="3" t="s">
        <v>78</v>
      </c>
      <c r="Z24" s="3" t="s">
        <v>59</v>
      </c>
      <c r="AA24" s="3" t="s">
        <v>123</v>
      </c>
      <c r="AB24" s="3" t="s">
        <v>80</v>
      </c>
      <c r="AC24" s="3" t="s">
        <v>55</v>
      </c>
      <c r="AD24" s="3" t="s">
        <v>55</v>
      </c>
      <c r="AE24" s="3" t="s">
        <v>55</v>
      </c>
      <c r="AF24" s="3" t="s">
        <v>55</v>
      </c>
      <c r="AG24" s="3" t="s">
        <v>55</v>
      </c>
      <c r="AH24" s="3" t="s">
        <v>55</v>
      </c>
      <c r="AI24" s="3" t="s">
        <v>55</v>
      </c>
      <c r="AJ24" s="3" t="s">
        <v>55</v>
      </c>
    </row>
    <row r="25" spans="1:36" ht="26.25" x14ac:dyDescent="0.25">
      <c r="A25" s="2">
        <v>14247</v>
      </c>
      <c r="B25" s="3" t="s">
        <v>36</v>
      </c>
      <c r="C25" s="3" t="s">
        <v>37</v>
      </c>
      <c r="D25" s="3" t="s">
        <v>38</v>
      </c>
      <c r="E25" s="3" t="s">
        <v>39</v>
      </c>
      <c r="F25" s="3" t="s">
        <v>272</v>
      </c>
      <c r="G25" s="3" t="s">
        <v>273</v>
      </c>
      <c r="H25" s="3" t="s">
        <v>65</v>
      </c>
      <c r="I25" s="3" t="s">
        <v>66</v>
      </c>
      <c r="J25" s="3" t="s">
        <v>67</v>
      </c>
      <c r="K25" s="3" t="s">
        <v>68</v>
      </c>
      <c r="L25" s="3" t="s">
        <v>161</v>
      </c>
      <c r="M25" s="3" t="s">
        <v>59</v>
      </c>
      <c r="N25" s="3" t="s">
        <v>274</v>
      </c>
      <c r="O25" s="3" t="s">
        <v>132</v>
      </c>
      <c r="P25" s="3" t="s">
        <v>104</v>
      </c>
      <c r="Q25" s="3" t="s">
        <v>55</v>
      </c>
      <c r="R25" s="3" t="s">
        <v>275</v>
      </c>
      <c r="S25" s="3" t="s">
        <v>164</v>
      </c>
      <c r="T25" s="3" t="s">
        <v>276</v>
      </c>
      <c r="U25" s="3" t="s">
        <v>165</v>
      </c>
      <c r="V25" s="3" t="s">
        <v>55</v>
      </c>
      <c r="W25" s="3" t="s">
        <v>277</v>
      </c>
      <c r="X25" s="3" t="s">
        <v>122</v>
      </c>
      <c r="Y25" s="3" t="s">
        <v>78</v>
      </c>
      <c r="Z25" s="3" t="s">
        <v>59</v>
      </c>
      <c r="AA25" s="3" t="s">
        <v>60</v>
      </c>
      <c r="AB25" s="3" t="s">
        <v>80</v>
      </c>
      <c r="AC25" s="3" t="s">
        <v>278</v>
      </c>
      <c r="AD25" s="3" t="s">
        <v>55</v>
      </c>
      <c r="AE25" s="3" t="s">
        <v>55</v>
      </c>
      <c r="AF25" s="3" t="s">
        <v>55</v>
      </c>
      <c r="AG25" s="3" t="s">
        <v>55</v>
      </c>
      <c r="AH25" s="3" t="s">
        <v>55</v>
      </c>
      <c r="AI25" s="3" t="s">
        <v>55</v>
      </c>
      <c r="AJ25" s="3" t="s">
        <v>55</v>
      </c>
    </row>
    <row r="26" spans="1:36" ht="26.25" x14ac:dyDescent="0.25">
      <c r="A26" s="2">
        <v>5668</v>
      </c>
      <c r="B26" s="3" t="s">
        <v>36</v>
      </c>
      <c r="C26" s="3" t="s">
        <v>37</v>
      </c>
      <c r="D26" s="3" t="s">
        <v>38</v>
      </c>
      <c r="E26" s="3" t="s">
        <v>39</v>
      </c>
      <c r="F26" s="3" t="s">
        <v>158</v>
      </c>
      <c r="G26" s="3" t="s">
        <v>159</v>
      </c>
      <c r="H26" s="3" t="s">
        <v>65</v>
      </c>
      <c r="I26" s="3" t="s">
        <v>66</v>
      </c>
      <c r="J26" s="3" t="s">
        <v>67</v>
      </c>
      <c r="K26" s="3" t="s">
        <v>160</v>
      </c>
      <c r="L26" s="3" t="s">
        <v>161</v>
      </c>
      <c r="M26" s="3" t="s">
        <v>59</v>
      </c>
      <c r="N26" s="3" t="s">
        <v>162</v>
      </c>
      <c r="O26" s="3" t="s">
        <v>132</v>
      </c>
      <c r="P26" s="3" t="s">
        <v>104</v>
      </c>
      <c r="Q26" s="3" t="s">
        <v>55</v>
      </c>
      <c r="R26" s="3" t="s">
        <v>163</v>
      </c>
      <c r="S26" s="3" t="s">
        <v>164</v>
      </c>
      <c r="T26" s="3" t="s">
        <v>165</v>
      </c>
      <c r="U26" s="3" t="s">
        <v>166</v>
      </c>
      <c r="V26" s="3" t="s">
        <v>55</v>
      </c>
      <c r="W26" s="3" t="s">
        <v>167</v>
      </c>
      <c r="X26" s="3" t="s">
        <v>168</v>
      </c>
      <c r="Y26" s="3" t="s">
        <v>78</v>
      </c>
      <c r="Z26" s="3" t="s">
        <v>59</v>
      </c>
      <c r="AA26" s="3" t="s">
        <v>169</v>
      </c>
      <c r="AB26" s="3" t="s">
        <v>80</v>
      </c>
      <c r="AC26" s="3" t="s">
        <v>55</v>
      </c>
      <c r="AD26" s="3" t="s">
        <v>55</v>
      </c>
      <c r="AE26" s="3" t="s">
        <v>55</v>
      </c>
      <c r="AF26" s="3" t="s">
        <v>55</v>
      </c>
      <c r="AG26" s="3" t="s">
        <v>55</v>
      </c>
      <c r="AH26" s="3" t="s">
        <v>55</v>
      </c>
      <c r="AI26" s="3" t="s">
        <v>55</v>
      </c>
      <c r="AJ26" s="3" t="s">
        <v>55</v>
      </c>
    </row>
    <row r="27" spans="1:36" ht="26.25" x14ac:dyDescent="0.25">
      <c r="A27" s="2">
        <v>15438</v>
      </c>
      <c r="B27" s="3" t="s">
        <v>36</v>
      </c>
      <c r="C27" s="3" t="s">
        <v>37</v>
      </c>
      <c r="D27" s="3" t="s">
        <v>38</v>
      </c>
      <c r="E27" s="3" t="s">
        <v>39</v>
      </c>
      <c r="F27" s="3" t="s">
        <v>265</v>
      </c>
      <c r="G27" s="3" t="s">
        <v>266</v>
      </c>
      <c r="H27" s="3" t="s">
        <v>126</v>
      </c>
      <c r="I27" s="3" t="s">
        <v>127</v>
      </c>
      <c r="J27" s="3" t="s">
        <v>128</v>
      </c>
      <c r="K27" s="3" t="s">
        <v>129</v>
      </c>
      <c r="L27" s="3" t="s">
        <v>130</v>
      </c>
      <c r="M27" s="3" t="s">
        <v>177</v>
      </c>
      <c r="N27" s="3" t="s">
        <v>241</v>
      </c>
      <c r="O27" s="3" t="s">
        <v>132</v>
      </c>
      <c r="P27" s="3" t="s">
        <v>133</v>
      </c>
      <c r="Q27" s="3" t="s">
        <v>55</v>
      </c>
      <c r="R27" s="3" t="s">
        <v>221</v>
      </c>
      <c r="S27" s="3" t="s">
        <v>118</v>
      </c>
      <c r="T27" s="3" t="s">
        <v>267</v>
      </c>
      <c r="U27" s="3" t="s">
        <v>268</v>
      </c>
      <c r="V27" s="3" t="s">
        <v>194</v>
      </c>
      <c r="W27" s="3" t="s">
        <v>198</v>
      </c>
      <c r="X27" s="3" t="s">
        <v>269</v>
      </c>
      <c r="Y27" s="3" t="s">
        <v>270</v>
      </c>
      <c r="Z27" s="3" t="s">
        <v>131</v>
      </c>
      <c r="AA27" s="3" t="s">
        <v>123</v>
      </c>
      <c r="AB27" s="3" t="s">
        <v>271</v>
      </c>
      <c r="AC27" s="3" t="s">
        <v>55</v>
      </c>
      <c r="AD27" s="3" t="s">
        <v>55</v>
      </c>
      <c r="AE27" s="3" t="s">
        <v>55</v>
      </c>
      <c r="AF27" s="3" t="s">
        <v>55</v>
      </c>
      <c r="AG27" s="3" t="s">
        <v>55</v>
      </c>
      <c r="AH27" s="3" t="s">
        <v>55</v>
      </c>
      <c r="AI27" s="3" t="s">
        <v>55</v>
      </c>
      <c r="AJ27" s="3" t="s">
        <v>55</v>
      </c>
    </row>
  </sheetData>
  <sortState ref="A2:AJ27">
    <sortCondition ref="Z2:Z27"/>
    <sortCondition ref="S2:S27"/>
    <sortCondition ref="R2:R27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"/>
  <sheetViews>
    <sheetView tabSelected="1" topLeftCell="D1" workbookViewId="0">
      <selection activeCell="I11" sqref="I11"/>
    </sheetView>
  </sheetViews>
  <sheetFormatPr defaultRowHeight="15" x14ac:dyDescent="0.25"/>
  <sheetData>
    <row r="1" spans="1:3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</row>
    <row r="2" spans="1:36" s="6" customFormat="1" ht="26.25" x14ac:dyDescent="0.25">
      <c r="A2" s="4">
        <v>12636</v>
      </c>
      <c r="B2" s="5" t="s">
        <v>36</v>
      </c>
      <c r="C2" s="5" t="s">
        <v>37</v>
      </c>
      <c r="D2" s="5" t="s">
        <v>38</v>
      </c>
      <c r="E2" s="5" t="s">
        <v>39</v>
      </c>
      <c r="F2" s="5" t="s">
        <v>254</v>
      </c>
      <c r="G2" s="5" t="s">
        <v>255</v>
      </c>
      <c r="H2" s="5" t="s">
        <v>109</v>
      </c>
      <c r="I2" s="5" t="s">
        <v>238</v>
      </c>
      <c r="J2" s="5" t="s">
        <v>239</v>
      </c>
      <c r="K2" s="5" t="s">
        <v>248</v>
      </c>
      <c r="L2" s="5" t="s">
        <v>256</v>
      </c>
      <c r="M2" s="5" t="s">
        <v>177</v>
      </c>
      <c r="N2" s="5" t="s">
        <v>241</v>
      </c>
      <c r="O2" s="5" t="s">
        <v>257</v>
      </c>
      <c r="P2" s="5" t="s">
        <v>243</v>
      </c>
      <c r="Q2" s="5" t="s">
        <v>55</v>
      </c>
      <c r="R2" s="5" t="s">
        <v>258</v>
      </c>
      <c r="S2" s="5" t="s">
        <v>118</v>
      </c>
      <c r="T2" s="5" t="s">
        <v>54</v>
      </c>
      <c r="U2" s="5" t="s">
        <v>54</v>
      </c>
      <c r="V2" s="5" t="s">
        <v>55</v>
      </c>
      <c r="W2" s="5" t="s">
        <v>259</v>
      </c>
      <c r="X2" s="5" t="s">
        <v>77</v>
      </c>
      <c r="Y2" s="5" t="s">
        <v>78</v>
      </c>
      <c r="Z2" s="5" t="s">
        <v>59</v>
      </c>
      <c r="AA2" s="5" t="s">
        <v>123</v>
      </c>
      <c r="AB2" s="5" t="s">
        <v>80</v>
      </c>
      <c r="AC2" s="5" t="s">
        <v>55</v>
      </c>
      <c r="AD2" s="5" t="s">
        <v>55</v>
      </c>
      <c r="AE2" s="5" t="s">
        <v>55</v>
      </c>
      <c r="AF2" s="5" t="s">
        <v>55</v>
      </c>
      <c r="AG2" s="5" t="s">
        <v>55</v>
      </c>
      <c r="AH2" s="5" t="s">
        <v>55</v>
      </c>
      <c r="AI2" s="5" t="s">
        <v>260</v>
      </c>
      <c r="AJ2" s="5" t="s">
        <v>260</v>
      </c>
    </row>
    <row r="3" spans="1:36" ht="39" x14ac:dyDescent="0.25">
      <c r="A3" s="2">
        <v>5670</v>
      </c>
      <c r="B3" s="3" t="s">
        <v>36</v>
      </c>
      <c r="C3" s="3" t="s">
        <v>37</v>
      </c>
      <c r="D3" s="3" t="s">
        <v>38</v>
      </c>
      <c r="E3" s="3" t="s">
        <v>39</v>
      </c>
      <c r="F3" s="3" t="s">
        <v>139</v>
      </c>
      <c r="G3" s="3" t="s">
        <v>140</v>
      </c>
      <c r="H3" s="3" t="s">
        <v>109</v>
      </c>
      <c r="I3" s="3" t="s">
        <v>141</v>
      </c>
      <c r="J3" s="3" t="s">
        <v>142</v>
      </c>
      <c r="K3" s="3" t="s">
        <v>143</v>
      </c>
      <c r="L3" s="3" t="s">
        <v>144</v>
      </c>
      <c r="M3" s="3" t="s">
        <v>131</v>
      </c>
      <c r="N3" s="3" t="s">
        <v>48</v>
      </c>
      <c r="O3" s="3" t="s">
        <v>116</v>
      </c>
      <c r="P3" s="3" t="s">
        <v>50</v>
      </c>
      <c r="Q3" s="3" t="s">
        <v>55</v>
      </c>
      <c r="R3" s="3" t="s">
        <v>145</v>
      </c>
      <c r="S3" s="3" t="s">
        <v>118</v>
      </c>
      <c r="T3" s="3" t="s">
        <v>146</v>
      </c>
      <c r="U3" s="3" t="s">
        <v>147</v>
      </c>
      <c r="V3" s="3" t="s">
        <v>55</v>
      </c>
      <c r="W3" s="3" t="s">
        <v>148</v>
      </c>
      <c r="X3" s="3" t="s">
        <v>57</v>
      </c>
      <c r="Y3" s="3" t="s">
        <v>58</v>
      </c>
      <c r="Z3" s="3" t="s">
        <v>59</v>
      </c>
      <c r="AA3" s="3" t="s">
        <v>138</v>
      </c>
      <c r="AB3" s="3" t="s">
        <v>61</v>
      </c>
      <c r="AC3" s="3" t="s">
        <v>55</v>
      </c>
      <c r="AD3" s="3" t="s">
        <v>55</v>
      </c>
      <c r="AE3" s="3" t="s">
        <v>55</v>
      </c>
      <c r="AF3" s="3" t="s">
        <v>55</v>
      </c>
      <c r="AG3" s="3" t="s">
        <v>55</v>
      </c>
      <c r="AH3" s="3" t="s">
        <v>55</v>
      </c>
      <c r="AI3" s="3" t="s">
        <v>55</v>
      </c>
      <c r="AJ3" s="3" t="s">
        <v>55</v>
      </c>
    </row>
    <row r="5" spans="1:36" x14ac:dyDescent="0.25">
      <c r="I5" t="s">
        <v>243</v>
      </c>
      <c r="J5">
        <v>0.03</v>
      </c>
    </row>
    <row r="6" spans="1:36" x14ac:dyDescent="0.25">
      <c r="I6" t="s">
        <v>279</v>
      </c>
      <c r="J6">
        <v>1.7000000000000001E-2</v>
      </c>
    </row>
    <row r="7" spans="1:36" x14ac:dyDescent="0.25">
      <c r="I7" t="s">
        <v>280</v>
      </c>
      <c r="J7" s="7">
        <f>GEOMEAN(J5:J6)</f>
        <v>2.2583179581272431E-2</v>
      </c>
    </row>
    <row r="8" spans="1:36" x14ac:dyDescent="0.25">
      <c r="I8" t="s">
        <v>50</v>
      </c>
      <c r="J8">
        <v>0.91</v>
      </c>
    </row>
    <row r="9" spans="1:36" x14ac:dyDescent="0.25">
      <c r="I9" t="s">
        <v>281</v>
      </c>
      <c r="J9">
        <f>J8/10</f>
        <v>9.0999999999999998E-2</v>
      </c>
    </row>
    <row r="10" spans="1:36" x14ac:dyDescent="0.25">
      <c r="I10" t="s">
        <v>282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OPP all data</vt:lpstr>
      <vt:lpstr>lowest core values</vt:lpstr>
      <vt:lpstr>Sheet3</vt:lpstr>
    </vt:vector>
  </TitlesOfParts>
  <Company>CVRWQCB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Martice Vasquez</dc:creator>
  <cp:lastModifiedBy>Martice Vasquez</cp:lastModifiedBy>
  <dcterms:created xsi:type="dcterms:W3CDTF">2012-05-07T15:04:12Z</dcterms:created>
  <dcterms:modified xsi:type="dcterms:W3CDTF">2012-05-07T15:14:28Z</dcterms:modified>
</cp:coreProperties>
</file>