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TD\SWRCB\"/>
    </mc:Choice>
  </mc:AlternateContent>
  <bookViews>
    <workbookView xWindow="0" yWindow="0" windowWidth="19200" windowHeight="1149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1" l="1"/>
  <c r="E9" i="1"/>
  <c r="E14" i="1"/>
  <c r="E22" i="1" s="1"/>
</calcChain>
</file>

<file path=xl/sharedStrings.xml><?xml version="1.0" encoding="utf-8"?>
<sst xmlns="http://schemas.openxmlformats.org/spreadsheetml/2006/main" count="32" uniqueCount="32">
  <si>
    <t>Parshall Flume</t>
  </si>
  <si>
    <t>Estimated Cost (June 2016)</t>
  </si>
  <si>
    <t>Taxes, shipping and Installation Estimate</t>
  </si>
  <si>
    <t>Telemetry</t>
  </si>
  <si>
    <t>Total</t>
  </si>
  <si>
    <t>Installation Estimate</t>
  </si>
  <si>
    <t>Installation and Certification Estimate by Visalia Engineering Company (4Creeks)</t>
  </si>
  <si>
    <t>Installation Estimate by Ditch Tender-Water Master</t>
  </si>
  <si>
    <t>Cross Sectional Measurement Method</t>
  </si>
  <si>
    <t>Measurement of water flow, data collection and reporting (30 hours/year @$15/hour)</t>
  </si>
  <si>
    <t>Proposed Alternate Measuring Method</t>
  </si>
  <si>
    <t>Required Measurement Device</t>
  </si>
  <si>
    <t>A</t>
  </si>
  <si>
    <t>B</t>
  </si>
  <si>
    <t>Oversee installation of Parshall Flume, pressure transducer, data logging device, etc.</t>
  </si>
  <si>
    <t>Installation of power source, Parshall Flume, pressure transducer, data logging device, etc.</t>
  </si>
  <si>
    <t>Cost of Installation of Required Measurement Device</t>
  </si>
  <si>
    <t>Income</t>
  </si>
  <si>
    <t xml:space="preserve">Halstead-Taylor Ditch Annual Income and Expenses </t>
  </si>
  <si>
    <t>Member's Assessment Fees</t>
  </si>
  <si>
    <t>Annual Costs for Maintenance, cleaning, repairs (materials, supplies, labor)</t>
  </si>
  <si>
    <t>Annual Business Expenses (Insurance, Professional Consultations, etc.)</t>
  </si>
  <si>
    <t>Total Income</t>
  </si>
  <si>
    <t>Total Expenses</t>
  </si>
  <si>
    <t>C</t>
  </si>
  <si>
    <r>
      <rPr>
        <b/>
        <sz val="11"/>
        <color theme="1"/>
        <rFont val="Calibri"/>
        <family val="2"/>
        <scheme val="minor"/>
      </rPr>
      <t>Section A</t>
    </r>
    <r>
      <rPr>
        <sz val="11"/>
        <color theme="1"/>
        <rFont val="Calibri"/>
        <family val="2"/>
        <scheme val="minor"/>
      </rPr>
      <t xml:space="preserve"> identifies the estimated cost for continuance of current measurement method as described in the plan.</t>
    </r>
  </si>
  <si>
    <t>Mainteanance and Operation Expenses</t>
  </si>
  <si>
    <r>
      <rPr>
        <b/>
        <sz val="11"/>
        <color theme="1"/>
        <rFont val="Calibri"/>
        <family val="2"/>
        <scheme val="minor"/>
      </rPr>
      <t xml:space="preserve">Section B </t>
    </r>
    <r>
      <rPr>
        <sz val="11"/>
        <color theme="1"/>
        <rFont val="Calibri"/>
        <family val="2"/>
        <scheme val="minor"/>
      </rPr>
      <t>identifies the estimated cost of installation of certification of the requirement measurement devices.  This estimate does not include continued monitoring, repair, maintenance and replacement costs.</t>
    </r>
  </si>
  <si>
    <t>Proposed Alternate Measuring Method Cost Estimate per year</t>
  </si>
  <si>
    <t>Halstead-Taylor Ditch Cost Analysis of Required Water Flow Measurement</t>
  </si>
  <si>
    <r>
      <rPr>
        <b/>
        <sz val="11"/>
        <color theme="1"/>
        <rFont val="Calibri"/>
        <family val="2"/>
        <scheme val="minor"/>
      </rPr>
      <t>Cost Analysis</t>
    </r>
    <r>
      <rPr>
        <sz val="11"/>
        <color theme="1"/>
        <rFont val="Calibri"/>
        <family val="2"/>
        <scheme val="minor"/>
      </rPr>
      <t xml:space="preserve"> - Comparing the cost of the alternate measuring method described in the Halstead-Taylor Alternate Compliance Plan (section D2a) to the cost estimate of installation and certification of the required measurement device.  This estimate does not include continued monitoring, repair, maintenance, and replacement costs of the requirement measurement device.</t>
    </r>
  </si>
  <si>
    <r>
      <rPr>
        <b/>
        <sz val="11"/>
        <color theme="1"/>
        <rFont val="Calibri"/>
        <family val="2"/>
        <scheme val="minor"/>
      </rPr>
      <t xml:space="preserve">Section C </t>
    </r>
    <r>
      <rPr>
        <sz val="11"/>
        <color theme="1"/>
        <rFont val="Calibri"/>
        <family val="2"/>
        <scheme val="minor"/>
      </rPr>
      <t>identifies the average annual income received from member assessment fees (our only source of income) and the averal annual expenses to maintain and operate the ditch. The annual budget averages $15,000.  The installation and certification estimate for the required measuring device is $8,600.  This is 57% of our annual income and would require an unnecessary and extreme finanial burden for our members.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</si>
</sst>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44" formatCode="_(&quot;$&quot;* #,##0.00_);_(&quot;$&quot;* \(#,##0.00\);_(&quot;$&quot;*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44" fontId="0" fillId="0" borderId="0" xfId="1" applyFont="1"/>
    <xf numFmtId="44" fontId="0" fillId="0" borderId="0" xfId="1" applyFont="1" applyAlignment="1">
      <alignment horizontal="right" indent="1"/>
    </xf>
    <xf numFmtId="0" fontId="0" fillId="0" borderId="0" xfId="0" applyAlignment="1">
      <alignment wrapText="1"/>
    </xf>
    <xf numFmtId="0" fontId="0" fillId="0" borderId="0" xfId="0" applyAlignment="1">
      <alignment vertical="top" wrapText="1"/>
    </xf>
    <xf numFmtId="0" fontId="0" fillId="0" borderId="0" xfId="0" applyAlignment="1">
      <alignment vertical="top" wrapText="1"/>
    </xf>
    <xf numFmtId="0" fontId="0" fillId="0" borderId="0" xfId="0" applyAlignment="1">
      <alignment vertical="top"/>
    </xf>
    <xf numFmtId="0" fontId="2" fillId="0" borderId="0" xfId="0" applyFont="1" applyAlignment="1">
      <alignment vertical="top"/>
    </xf>
    <xf numFmtId="44" fontId="2" fillId="0" borderId="0" xfId="0" applyNumberFormat="1" applyFont="1" applyAlignment="1">
      <alignment vertical="top"/>
    </xf>
    <xf numFmtId="0" fontId="2" fillId="0" borderId="0" xfId="0" applyFont="1"/>
    <xf numFmtId="0" fontId="0" fillId="0" borderId="0" xfId="0" applyFont="1"/>
    <xf numFmtId="0" fontId="0" fillId="0" borderId="0" xfId="0" applyAlignment="1">
      <alignment horizontal="left" vertical="top" wrapText="1"/>
    </xf>
    <xf numFmtId="44" fontId="0" fillId="0" borderId="0" xfId="1" applyNumberFormat="1" applyFont="1" applyAlignment="1">
      <alignment vertical="top" wrapText="1"/>
    </xf>
    <xf numFmtId="0" fontId="0" fillId="2" borderId="0" xfId="0" applyFill="1" applyAlignment="1">
      <alignment vertical="top"/>
    </xf>
    <xf numFmtId="0" fontId="0" fillId="2" borderId="0" xfId="0" applyFill="1" applyAlignment="1">
      <alignment vertical="top" wrapText="1"/>
    </xf>
    <xf numFmtId="0" fontId="2" fillId="2" borderId="0" xfId="0" applyFont="1" applyFill="1" applyAlignment="1">
      <alignment vertical="top"/>
    </xf>
    <xf numFmtId="44" fontId="2" fillId="2" borderId="0" xfId="0" applyNumberFormat="1" applyFont="1" applyFill="1" applyAlignment="1">
      <alignment vertical="top"/>
    </xf>
    <xf numFmtId="0" fontId="2" fillId="0" borderId="0" xfId="0" applyFont="1" applyAlignment="1">
      <alignment horizontal="right"/>
    </xf>
    <xf numFmtId="0" fontId="2" fillId="2" borderId="0" xfId="0" applyFont="1" applyFill="1" applyAlignment="1">
      <alignment vertical="top"/>
    </xf>
    <xf numFmtId="0" fontId="2" fillId="2" borderId="0" xfId="0" applyFont="1" applyFill="1" applyAlignment="1">
      <alignment horizontal="right" vertical="top"/>
    </xf>
    <xf numFmtId="0" fontId="2" fillId="0" borderId="0" xfId="0" applyFont="1" applyAlignment="1">
      <alignment horizontal="right" vertical="top"/>
    </xf>
    <xf numFmtId="8" fontId="0" fillId="0" borderId="0" xfId="0" applyNumberFormat="1"/>
    <xf numFmtId="0" fontId="2" fillId="2" borderId="0" xfId="0" applyFont="1" applyFill="1" applyAlignment="1">
      <alignment horizontal="right"/>
    </xf>
    <xf numFmtId="0" fontId="2" fillId="2" borderId="0" xfId="0" applyFont="1" applyFill="1"/>
    <xf numFmtId="0" fontId="0" fillId="2" borderId="0" xfId="0" applyFill="1"/>
    <xf numFmtId="44" fontId="2" fillId="2" borderId="0" xfId="0" applyNumberFormat="1" applyFont="1" applyFill="1"/>
    <xf numFmtId="44" fontId="2" fillId="2" borderId="0" xfId="1" applyFont="1" applyFill="1"/>
    <xf numFmtId="0" fontId="3" fillId="0" borderId="0" xfId="0" applyFont="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abSelected="1" workbookViewId="0">
      <selection activeCell="D7" sqref="D7"/>
    </sheetView>
  </sheetViews>
  <sheetFormatPr defaultRowHeight="15" x14ac:dyDescent="0.25"/>
  <cols>
    <col min="1" max="1" width="5.5703125" customWidth="1"/>
    <col min="2" max="2" width="16.85546875" bestFit="1" customWidth="1"/>
    <col min="3" max="3" width="25.140625" bestFit="1" customWidth="1"/>
    <col min="4" max="4" width="37.85546875" bestFit="1" customWidth="1"/>
    <col min="5" max="5" width="11.85546875" bestFit="1" customWidth="1"/>
  </cols>
  <sheetData>
    <row r="1" spans="1:5" ht="39" customHeight="1" x14ac:dyDescent="0.25">
      <c r="B1" s="27" t="s">
        <v>29</v>
      </c>
      <c r="C1" s="27"/>
      <c r="D1" s="27"/>
      <c r="E1" s="27"/>
    </row>
    <row r="2" spans="1:5" ht="65.25" customHeight="1" x14ac:dyDescent="0.25">
      <c r="B2" s="3" t="s">
        <v>30</v>
      </c>
      <c r="C2" s="3"/>
      <c r="D2" s="3"/>
      <c r="E2" s="3"/>
    </row>
    <row r="3" spans="1:5" ht="36" customHeight="1" x14ac:dyDescent="0.25">
      <c r="B3" s="4" t="s">
        <v>25</v>
      </c>
      <c r="C3" s="4"/>
      <c r="D3" s="4"/>
      <c r="E3" s="4"/>
    </row>
    <row r="4" spans="1:5" ht="51.75" customHeight="1" x14ac:dyDescent="0.25">
      <c r="B4" s="11" t="s">
        <v>27</v>
      </c>
      <c r="C4" s="11"/>
      <c r="D4" s="11"/>
      <c r="E4" s="11"/>
    </row>
    <row r="5" spans="1:5" ht="88.5" customHeight="1" x14ac:dyDescent="0.25">
      <c r="B5" s="11" t="s">
        <v>31</v>
      </c>
      <c r="C5" s="11"/>
      <c r="D5" s="11"/>
      <c r="E5" s="11"/>
    </row>
    <row r="6" spans="1:5" ht="21" customHeight="1" x14ac:dyDescent="0.25">
      <c r="A6" s="19" t="s">
        <v>12</v>
      </c>
      <c r="B6" s="15" t="s">
        <v>10</v>
      </c>
      <c r="C6" s="13"/>
      <c r="D6" s="14"/>
      <c r="E6" s="14"/>
    </row>
    <row r="7" spans="1:5" ht="21" customHeight="1" x14ac:dyDescent="0.25">
      <c r="B7" s="6" t="s">
        <v>8</v>
      </c>
      <c r="C7" s="6"/>
      <c r="D7" s="5"/>
      <c r="E7" s="5"/>
    </row>
    <row r="8" spans="1:5" ht="21" customHeight="1" x14ac:dyDescent="0.25">
      <c r="B8" s="6" t="s">
        <v>9</v>
      </c>
      <c r="C8" s="6"/>
      <c r="D8" s="5"/>
      <c r="E8" s="12">
        <v>450</v>
      </c>
    </row>
    <row r="9" spans="1:5" ht="16.5" customHeight="1" x14ac:dyDescent="0.25">
      <c r="B9" s="20" t="s">
        <v>28</v>
      </c>
      <c r="C9" s="20"/>
      <c r="D9" s="20"/>
      <c r="E9" s="16">
        <f>SUM(E8)</f>
        <v>450</v>
      </c>
    </row>
    <row r="10" spans="1:5" ht="16.5" customHeight="1" x14ac:dyDescent="0.25">
      <c r="B10" s="7"/>
      <c r="C10" s="7"/>
      <c r="D10" s="7"/>
      <c r="E10" s="8"/>
    </row>
    <row r="11" spans="1:5" ht="16.5" customHeight="1" x14ac:dyDescent="0.25">
      <c r="B11" s="7"/>
      <c r="C11" s="7"/>
      <c r="D11" s="7"/>
      <c r="E11" s="8"/>
    </row>
    <row r="12" spans="1:5" ht="21" customHeight="1" x14ac:dyDescent="0.25">
      <c r="A12" s="19" t="s">
        <v>13</v>
      </c>
      <c r="B12" s="18" t="s">
        <v>11</v>
      </c>
      <c r="C12" s="18"/>
      <c r="D12" s="18"/>
      <c r="E12" s="18"/>
    </row>
    <row r="13" spans="1:5" x14ac:dyDescent="0.25">
      <c r="B13" t="s">
        <v>0</v>
      </c>
      <c r="C13" t="s">
        <v>1</v>
      </c>
      <c r="D13" t="s">
        <v>2</v>
      </c>
      <c r="E13" t="s">
        <v>4</v>
      </c>
    </row>
    <row r="14" spans="1:5" x14ac:dyDescent="0.25">
      <c r="C14" s="2">
        <v>3100</v>
      </c>
      <c r="D14" s="2">
        <v>1500</v>
      </c>
      <c r="E14" s="2">
        <f>SUM(C14:D14)</f>
        <v>4600</v>
      </c>
    </row>
    <row r="15" spans="1:5" x14ac:dyDescent="0.25">
      <c r="B15" s="10" t="s">
        <v>3</v>
      </c>
      <c r="C15" s="2"/>
      <c r="D15" s="2"/>
      <c r="E15" s="2"/>
    </row>
    <row r="16" spans="1:5" x14ac:dyDescent="0.25">
      <c r="C16" s="2" t="s">
        <v>5</v>
      </c>
      <c r="D16" s="2"/>
      <c r="E16" s="2"/>
    </row>
    <row r="17" spans="1:5" x14ac:dyDescent="0.25">
      <c r="C17" s="2">
        <v>1000</v>
      </c>
      <c r="D17" s="2"/>
      <c r="E17" s="2">
        <v>1000</v>
      </c>
    </row>
    <row r="18" spans="1:5" x14ac:dyDescent="0.25">
      <c r="B18" s="9" t="s">
        <v>6</v>
      </c>
      <c r="C18" s="2"/>
      <c r="D18" s="2"/>
      <c r="E18" s="2"/>
    </row>
    <row r="19" spans="1:5" ht="31.5" customHeight="1" x14ac:dyDescent="0.25">
      <c r="B19" s="11" t="s">
        <v>14</v>
      </c>
      <c r="C19" s="11"/>
      <c r="D19" s="5"/>
      <c r="E19" s="2">
        <v>1800</v>
      </c>
    </row>
    <row r="20" spans="1:5" x14ac:dyDescent="0.25">
      <c r="B20" s="9" t="s">
        <v>7</v>
      </c>
      <c r="C20" s="2"/>
      <c r="D20" s="2"/>
      <c r="E20" s="2"/>
    </row>
    <row r="21" spans="1:5" ht="33.75" customHeight="1" x14ac:dyDescent="0.25">
      <c r="B21" s="11" t="s">
        <v>15</v>
      </c>
      <c r="C21" s="11"/>
      <c r="D21" s="2"/>
      <c r="E21" s="2">
        <v>1200</v>
      </c>
    </row>
    <row r="22" spans="1:5" x14ac:dyDescent="0.25">
      <c r="B22" s="20" t="s">
        <v>16</v>
      </c>
      <c r="C22" s="20"/>
      <c r="D22" s="20"/>
      <c r="E22" s="16">
        <f>SUM(E14:E21)</f>
        <v>8600</v>
      </c>
    </row>
    <row r="24" spans="1:5" x14ac:dyDescent="0.25">
      <c r="A24" s="22" t="s">
        <v>24</v>
      </c>
      <c r="B24" s="23" t="s">
        <v>18</v>
      </c>
      <c r="C24" s="24"/>
      <c r="D24" s="24"/>
      <c r="E24" s="24"/>
    </row>
    <row r="25" spans="1:5" x14ac:dyDescent="0.25">
      <c r="B25" t="s">
        <v>17</v>
      </c>
      <c r="D25" s="21"/>
      <c r="E25" s="21"/>
    </row>
    <row r="26" spans="1:5" x14ac:dyDescent="0.25">
      <c r="B26" t="s">
        <v>19</v>
      </c>
      <c r="E26" s="1">
        <v>15000</v>
      </c>
    </row>
    <row r="27" spans="1:5" x14ac:dyDescent="0.25">
      <c r="D27" s="17" t="s">
        <v>22</v>
      </c>
      <c r="E27" s="26">
        <v>15000</v>
      </c>
    </row>
    <row r="28" spans="1:5" x14ac:dyDescent="0.25">
      <c r="B28" t="s">
        <v>26</v>
      </c>
    </row>
    <row r="29" spans="1:5" x14ac:dyDescent="0.25">
      <c r="B29" t="s">
        <v>20</v>
      </c>
      <c r="E29" s="1">
        <v>11500</v>
      </c>
    </row>
    <row r="30" spans="1:5" x14ac:dyDescent="0.25">
      <c r="B30" t="s">
        <v>21</v>
      </c>
      <c r="E30" s="1">
        <v>3500</v>
      </c>
    </row>
    <row r="31" spans="1:5" x14ac:dyDescent="0.25">
      <c r="D31" s="17" t="s">
        <v>23</v>
      </c>
      <c r="E31" s="25">
        <f>SUM(E29:E30)</f>
        <v>15000</v>
      </c>
    </row>
  </sheetData>
  <mergeCells count="10">
    <mergeCell ref="B21:C21"/>
    <mergeCell ref="B9:D9"/>
    <mergeCell ref="B22:D22"/>
    <mergeCell ref="B4:E4"/>
    <mergeCell ref="B5:E5"/>
    <mergeCell ref="B1:E1"/>
    <mergeCell ref="B2:E2"/>
    <mergeCell ref="B3:E3"/>
    <mergeCell ref="B12:E12"/>
    <mergeCell ref="B19:C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LUSD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2017-06-26T01:02:26Z</dcterms:created>
  <dcterms:modified xsi:type="dcterms:W3CDTF">2017-06-26T04:19:10Z</dcterms:modified>
</cp:coreProperties>
</file>